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95" windowWidth="15600" windowHeight="7875" activeTab="0"/>
  </bookViews>
  <sheets>
    <sheet name="ODT" sheetId="1" r:id="rId1"/>
    <sheet name="ONT" sheetId="2" r:id="rId2"/>
    <sheet name="NN" sheetId="3" r:id="rId3"/>
  </sheets>
  <definedNames>
    <definedName name="_xlnm.Print_Titles" localSheetId="0">'ODT'!$3:$7</definedName>
    <definedName name="_xlnm.Print_Titles" localSheetId="1">'ONT'!$4:$5</definedName>
  </definedNames>
  <calcPr fullCalcOnLoad="1"/>
</workbook>
</file>

<file path=xl/sharedStrings.xml><?xml version="1.0" encoding="utf-8"?>
<sst xmlns="http://schemas.openxmlformats.org/spreadsheetml/2006/main" count="749" uniqueCount="442">
  <si>
    <t>STT</t>
  </si>
  <si>
    <t>VT1</t>
  </si>
  <si>
    <t>VT2</t>
  </si>
  <si>
    <t>VT3</t>
  </si>
  <si>
    <t>Đoạn đường</t>
  </si>
  <si>
    <t>-</t>
  </si>
  <si>
    <t>Đường số 2</t>
  </si>
  <si>
    <t>Đoạn còn lại</t>
  </si>
  <si>
    <t>B</t>
  </si>
  <si>
    <t>Chu Văn An</t>
  </si>
  <si>
    <t>Nguyễn Lương Bằng</t>
  </si>
  <si>
    <t>Nguyễn Đình Chiểu</t>
  </si>
  <si>
    <t>Trường Chinh</t>
  </si>
  <si>
    <t>Âu Cơ</t>
  </si>
  <si>
    <t>Nguyễn Văn Cừ</t>
  </si>
  <si>
    <t>Ngô Tiến Dũng</t>
  </si>
  <si>
    <t>Trần Hưng Đạo</t>
  </si>
  <si>
    <t>Lý Nam Đế</t>
  </si>
  <si>
    <t>Mai Hắc Đế</t>
  </si>
  <si>
    <t>Ngô Đức Đệ</t>
  </si>
  <si>
    <t>Lê Quý Đôn</t>
  </si>
  <si>
    <t>Phạm Văn Đồng</t>
  </si>
  <si>
    <t>Lê Văn Hiến</t>
  </si>
  <si>
    <t>Hồ Xuân Hương</t>
  </si>
  <si>
    <t>Nguyễn Thị Minh Khai</t>
  </si>
  <si>
    <t>Huỳnh Thúc Kháng</t>
  </si>
  <si>
    <t>Lý Thường Kiệt</t>
  </si>
  <si>
    <t>Hoàng Thị Loan</t>
  </si>
  <si>
    <t>Lê Lợi</t>
  </si>
  <si>
    <t>Kơ Pa Kơ Lơng</t>
  </si>
  <si>
    <t>Ngô Mây</t>
  </si>
  <si>
    <t>Đinh Núp</t>
  </si>
  <si>
    <t>Trần Phú</t>
  </si>
  <si>
    <t>Lạc Long Quân</t>
  </si>
  <si>
    <t>Ngô Quyền</t>
  </si>
  <si>
    <t>Nguyễn Sinh Sắc</t>
  </si>
  <si>
    <t>Võ Thị Sáu</t>
  </si>
  <si>
    <t>Lê Văn Tám</t>
  </si>
  <si>
    <t>Hà Huy Tập</t>
  </si>
  <si>
    <t>Phạm Ngọc Thạch</t>
  </si>
  <si>
    <t>Phạm Hồng Thái</t>
  </si>
  <si>
    <t>Huỳnh Đăng Thơ</t>
  </si>
  <si>
    <t>Lê Hữu Trác</t>
  </si>
  <si>
    <t>Nguyễn Trãi</t>
  </si>
  <si>
    <t>Nguyễn Văn Trỗi</t>
  </si>
  <si>
    <t>Hai Bà Trưng</t>
  </si>
  <si>
    <t>Hùng Vương</t>
  </si>
  <si>
    <t>Kim Đồng</t>
  </si>
  <si>
    <t>Đường chính</t>
  </si>
  <si>
    <t>Lê Duẩn</t>
  </si>
  <si>
    <t>Các hẻm của đường Lê Duẩn</t>
  </si>
  <si>
    <t>Hẻm số nhà 63 Lê Duẩn (đường đối diện nhà ông Lực Khối Trưởng khối 2 vào nhà ông Lò Văn Xám)</t>
  </si>
  <si>
    <t>Hẻm đường Lê Duẩn (từ nhà ông Trần Văn Thơm đến nhà bà Bùi Thị Bích)</t>
  </si>
  <si>
    <t>Hẻm đường Lê Duẩn (đường đất đối diện nhà ông Phạm Bảy đến nhà bà Y Vải)</t>
  </si>
  <si>
    <t>Hẻm đường Lê Duẩn (từ Hội trường khối 2 đến nhà bà Nguyễn Thị Sâm)</t>
  </si>
  <si>
    <t>Hẻm số nhà 92 Lê Duẩn (từ nhà bà Phạm Thị Tám đến nhà ông Lê Trung Vị)</t>
  </si>
  <si>
    <t>Hẻm số nhà 172 Lê Duẩn (từ nhà ông Bửu (An) đến nhà ông Đinh Văn Mạnh)</t>
  </si>
  <si>
    <t>Đường 24/4</t>
  </si>
  <si>
    <t>Các hẻm của đường 24/4</t>
  </si>
  <si>
    <t>Đường Chiến Thắng</t>
  </si>
  <si>
    <t>Các hẻm của đường Chiến Thắng</t>
  </si>
  <si>
    <t>Các hẻm đường Trần Phú</t>
  </si>
  <si>
    <t>Các tuyến đường chưa có tên nằm trong khu vực từ đường Lê Hữu Trác - Đường Lạc Long Quân và từ đường Phạm Ngọc Thạch - Đường Trường Chinh</t>
  </si>
  <si>
    <t>Các hẻm đường Âu Cơ</t>
  </si>
  <si>
    <t>Từ đường 24/4 - Hội trường Khối phố 7</t>
  </si>
  <si>
    <t>Các hẻm đường Huỳnh Đăng Thơ</t>
  </si>
  <si>
    <t>Toàn tuyến</t>
  </si>
  <si>
    <t>Quang Trung</t>
  </si>
  <si>
    <t>A Tua</t>
  </si>
  <si>
    <t>Tôn Đức Thắng</t>
  </si>
  <si>
    <t xml:space="preserve">Đường quy hoạch khu thương mại </t>
  </si>
  <si>
    <t>Các hẻm còn lại trong thôn Đăk Rao Lớn</t>
  </si>
  <si>
    <t>A Sanh</t>
  </si>
  <si>
    <t>Đường song song đường Lê Hữu Trác khối 10, khối 11 (khu tái định cư): Tính từ Tây sang Đông</t>
  </si>
  <si>
    <t>Các hẻm đường A Dừa</t>
  </si>
  <si>
    <t>Các tuyến đường tại cụm Công nghiệp 24/4</t>
  </si>
  <si>
    <t>Đường số 1</t>
  </si>
  <si>
    <t>400</t>
  </si>
  <si>
    <t>Các hẻm đường Huỳnh Thúc Kháng</t>
  </si>
  <si>
    <t>Bổ sung</t>
  </si>
  <si>
    <t>Các hẻm đường Phạm Văn Đồng</t>
  </si>
  <si>
    <t>Các hẻm đường Hai Bà Trưng</t>
  </si>
  <si>
    <t>A</t>
  </si>
  <si>
    <t>C</t>
  </si>
  <si>
    <t>D</t>
  </si>
  <si>
    <t>Tên đường, phố</t>
  </si>
  <si>
    <t>Giá đất hiện hành
2015 - 2019</t>
  </si>
  <si>
    <t>Quy định về phân loại vị trí đất</t>
  </si>
  <si>
    <t>Vị trí 1:</t>
  </si>
  <si>
    <t>Áp dụng đối với đất trong ngõ, hẻm có chiều rộng trên 3m.</t>
  </si>
  <si>
    <t>Vị trí 2:</t>
  </si>
  <si>
    <t>Vị trí 3:</t>
  </si>
  <si>
    <t>Áp dụng đối với đất trong ngõ, hẻm có chiều rộng từ 3m trở xuống.</t>
  </si>
  <si>
    <t>Hẻm số nhà 152 Lê Duẩn (từ nhà ông Tùng (A) đến nhà bà Y Bôi)</t>
  </si>
  <si>
    <t>Đoạn từ đường Hà Huy Tập - Đường quy hoạch khu thương mại</t>
  </si>
  <si>
    <t>E</t>
  </si>
  <si>
    <t>G</t>
  </si>
  <si>
    <t>Hẻm số nhà 258 Hùng Vương (từ nhà ông Trung đến đường Ngô Quyền)</t>
  </si>
  <si>
    <t>Hẻm số nhà 198 (từ hết đất nhà ông Lại Hợp Phường đến hết nhà ông A Hơn)</t>
  </si>
  <si>
    <t>Hẻm số nhà 05 đường Chiến Thắng (Từ nhà bà Hai Cung đến ngã ba đường)</t>
  </si>
  <si>
    <t>Hẻm đường Kim Đồng</t>
  </si>
  <si>
    <t>Từ nhà ông Nguyễn Văn Thành đến hết đường hẻm</t>
  </si>
  <si>
    <t>Từ nhà bà Nguyệt đến đường vào quán Ty ALacKa</t>
  </si>
  <si>
    <t>A Dừa</t>
  </si>
  <si>
    <t>Các hẻm đường Đinh Núp</t>
  </si>
  <si>
    <t>Hẻm từ đường Đinh Núp đến nhà ông A Nhin</t>
  </si>
  <si>
    <t>Hẻm từ đường Đinh Núp đến nhà ông Nguyễn Văn Đoàn</t>
  </si>
  <si>
    <t>Hẻm từ đường Đinh Núp đến nhà ông Nguyễn Hữu Nghiêm</t>
  </si>
  <si>
    <t>Đường quy hoạch</t>
  </si>
  <si>
    <t>Hẻm số nhà 40 Lê Duẩn (từ nhà ông Trần Văn Dũng đến nhà ông Nguyễn Quốc Tuấn)</t>
  </si>
  <si>
    <t>H</t>
  </si>
  <si>
    <t>I</t>
  </si>
  <si>
    <t>Hẻm số nhà 31 đường Chiến Thắng (từ nhà ông Trần Trường đến đường Hùng Vương (hiệu sách nhà bà Vinh)</t>
  </si>
  <si>
    <t>Giá đất vườn, ao trong cùng thửa đất có nhà ở nhưng không được xác định là đất ở, nằm xen kẽ trong khu vực đất ở tại đô thị</t>
  </si>
  <si>
    <t>Giá đất sử dụng cho hoạt động thăm dò, khai thác khoáng sản, khai thác nguyên liệu để sản xuất VLXD, làm đồ gốm</t>
  </si>
  <si>
    <t>Giá cho thuê mặt nước áp dụng cho hoạt động khai thác khoáng sản</t>
  </si>
  <si>
    <t>Các vị trí, các hẻm còn lại của đường Lê Duẩn</t>
  </si>
  <si>
    <t>Các vị trí, các hẻm còn lại của đường 24/4</t>
  </si>
  <si>
    <t>Hẻm từ đường 24/4 (hết phần đất số nhà 10) đến hết đường hẻm</t>
  </si>
  <si>
    <t>Các vị trí, các hẻm còn lại của đường Nguyễn Trãi</t>
  </si>
  <si>
    <t>Đinh Công Tráng (cũ)</t>
  </si>
  <si>
    <t>Từ đất nhà bà Trần Thị Vân Anh đến hết đất nhà bà Mai Thị Nghiệp</t>
  </si>
  <si>
    <t>Hẻm từ nhà bà Trần Thị Vân đến hết đất nhà ông Mai Sơn</t>
  </si>
  <si>
    <t>Từ đất nhà ông A Nét - hết đất nhà ông A Sơn</t>
  </si>
  <si>
    <t>Hẻm số nhà 188 Lê Duẩn (từ đường Lê Duẩn vào nhà bà Miên)</t>
  </si>
  <si>
    <t>Hẻm từ đường 24/4 (hết phần đất số nhà 34) đến hết đất nhà ông Nguyễn Văn Thanh (khối 3)</t>
  </si>
  <si>
    <t>Từ đầu đất nhà ông Trịnh Trí Trạng - Đết hết đất nhà ông Lê Hữu Đức</t>
  </si>
  <si>
    <t>Từ đường Lê Văn Hiến - Giáp xã Diên Bình</t>
  </si>
  <si>
    <t>Các hẻm đường Ngô Đức Đệ</t>
  </si>
  <si>
    <t>Các hẻm còn lại của đường Lê Quý Đôn</t>
  </si>
  <si>
    <t>Từ đường A Dừa -Đến đường Phạm Văn Đồng</t>
  </si>
  <si>
    <t>Hẻm đường Lê Duẩn (từ nhà ông Nguyễn Muộn đến nhà ông Dương Minh)</t>
  </si>
  <si>
    <t>Các hẻm đường hẻm Nguyễn Văn Cừ</t>
  </si>
  <si>
    <t>Các hẻm đường A Tua</t>
  </si>
  <si>
    <t>Các hẻm đường Trường Chinh</t>
  </si>
  <si>
    <t>Các hẻm còn lại đường A Dừa</t>
  </si>
  <si>
    <t>Từ đường Ngô Mây - Giáp Trạm truyền tải đường dây 500 KV</t>
  </si>
  <si>
    <t>Các hẻm đường Lý Thường Kiệt</t>
  </si>
  <si>
    <t>Tên đơn vị hành chính, đoạn đường</t>
  </si>
  <si>
    <t>Giá đất
hiện hành
2015 - 2019</t>
  </si>
  <si>
    <t>(1)</t>
  </si>
  <si>
    <t>(3)</t>
  </si>
  <si>
    <t>Xã Diên Bình</t>
  </si>
  <si>
    <t>Trục đường giao thông chính QL14</t>
  </si>
  <si>
    <t>Ranh giới thị trấn - Viền ngập (phía Bắc lòng hồ)</t>
  </si>
  <si>
    <t>+</t>
  </si>
  <si>
    <t>Phía Đông Quốc lộ 14</t>
  </si>
  <si>
    <t>Phía Tây Quốc lộ 14</t>
  </si>
  <si>
    <t>Viền ngập phía Nam - Đường 135 vào thôn Đăk Kang Peng</t>
  </si>
  <si>
    <t>Từ đường 135 vào thôn Đăk Kang Peng -  Đường Nhựa vào khu chiến tích</t>
  </si>
  <si>
    <t>Từ đường nhựa vào khu chiến tích - Giáp xã Đăk Hring</t>
  </si>
  <si>
    <t xml:space="preserve"> Khu vực thôn 8</t>
  </si>
  <si>
    <t>Khu tái định cư:</t>
  </si>
  <si>
    <t>Trục A1-A2 (Lô 1 song song với Quốc lộ 14)</t>
  </si>
  <si>
    <t>Trục B1-B2 (Lô 2 song song với Quốc lộ 14)</t>
  </si>
  <si>
    <t>Trục C1-C2 (Lô 3 song song với Quốc lộ 14)</t>
  </si>
  <si>
    <t>Trục D1-D2 (Lô 4 song song với Quốc lộ 14)</t>
  </si>
  <si>
    <t>Trục E1-E2 (Lô 5 song song với Quốc lộ 14)</t>
  </si>
  <si>
    <t>Trục G1-G2 (Lô 6 song song với Quốc lộ 14)</t>
  </si>
  <si>
    <t>Đoạn từ Quốc lộ 14 đến đập C19</t>
  </si>
  <si>
    <t>Đoạn từ Quốc lộ 14 đến ngã ba đường vào thôn Đăk Kang Pêng</t>
  </si>
  <si>
    <t>Các vị trí còn lại</t>
  </si>
  <si>
    <t>Khu vực thôn 4</t>
  </si>
  <si>
    <t>Quốc lộ 14 - Cống mương thuỷ lợi C19</t>
  </si>
  <si>
    <t>Các đường nhánh còn lại</t>
  </si>
  <si>
    <t>Khu vực thôn 2</t>
  </si>
  <si>
    <t>Từ QL 14 vào nghĩa địa thôn 2</t>
  </si>
  <si>
    <t xml:space="preserve">Từ QL 14 đi vào xóm chùa </t>
  </si>
  <si>
    <t>Từ ngã tư (sân vận động thôn 2) - Hết đất nhà ông Hùng (thôn 2)</t>
  </si>
  <si>
    <t>Từ ngã ba (nhà ông Mai Trợ thôn 2) - Hết đất nhà ông Quang (thôn 2)</t>
  </si>
  <si>
    <t>Khu vực thôn 2 còn lại</t>
  </si>
  <si>
    <t>Khu vực thôn 5 (thôn Kon Hring)</t>
  </si>
  <si>
    <t>Quốc lộ 14 - Ngã ba Bia chiến tích (cả 2 tuyến)</t>
  </si>
  <si>
    <t>Từ ngã ba Bia chiến tích - Hết làng</t>
  </si>
  <si>
    <t>Các vị trí còn lại của thôn 5</t>
  </si>
  <si>
    <t>Khu vực thôn 1 và thôn 3</t>
  </si>
  <si>
    <t>Từ Quốc Lộ 14 - Hết đất nhà ông Phan Cảnh Đồng ( thôn 1)</t>
  </si>
  <si>
    <t>Từ Quốc Lộ 14 - Khu hầm đá cũ ( thôn 3)</t>
  </si>
  <si>
    <t>Các vị trí còn lại của thôn 1 và thôn 3</t>
  </si>
  <si>
    <t>7</t>
  </si>
  <si>
    <t>Thôn Đăk Kang Pêng</t>
  </si>
  <si>
    <t>II</t>
  </si>
  <si>
    <t>Xã Tân Cảnh</t>
  </si>
  <si>
    <t>Quốc lộ 14</t>
  </si>
  <si>
    <t>Từ thị trấn - Cống nhà ông Nguyễn Hồng Liên (thôn 1)</t>
  </si>
  <si>
    <t>Từ cống nhà ông Nguyễn Hồng Liên (thôn 1) - Cầu Tri Lễ</t>
  </si>
  <si>
    <t>Cầu Tri Lễ - Cống nhà ông Mâu</t>
  </si>
  <si>
    <t>Cống nhà ông Mâu - Cầu Đăk Mốt</t>
  </si>
  <si>
    <t>Các đường nhánh nối quốc lộ 14</t>
  </si>
  <si>
    <t>Đoạn từ quốc lộ 14 - Đến cổng nhà máy mì.</t>
  </si>
  <si>
    <t>Đoạn từ quốc lộ 14 - Đến Trung đoàn 24.</t>
  </si>
  <si>
    <t>Đoạn từ quốc lộ 14 - Đường đi xã Ngọc Tụ (thôn 4).</t>
  </si>
  <si>
    <t>Đường song song với Quốc lộ 14 (sau Hội trường thôn 2).</t>
  </si>
  <si>
    <t>Đường song song với Quốc lộ 14 (thôn 3).</t>
  </si>
  <si>
    <t>Các đường nhánh còn lại:</t>
  </si>
  <si>
    <t>Từ quốc lộ 14 đến 150m</t>
  </si>
  <si>
    <t>Từ 150m đến hết đường</t>
  </si>
  <si>
    <t>Các tuyến đường khu quy hoạch mới (sau UBND xã)</t>
  </si>
  <si>
    <t>Làng Đăk RiZốp, làng Đăk RiPeng 1, làng Đăk RiPeng 2</t>
  </si>
  <si>
    <t>III</t>
  </si>
  <si>
    <t>Xã Pô Kô</t>
  </si>
  <si>
    <t>Đường nhựa trung tâm xã (đoạn từ tỉnh lộ 679 đến UBND xã Pô Kô)</t>
  </si>
  <si>
    <t>Đường tỉnh lộ 679</t>
  </si>
  <si>
    <t>Từ cầu Đăk Tuyên 2 - Hết thôn Kon Tu Peng</t>
  </si>
  <si>
    <t>Từ đầu Kon Tu Dốp 1 - Hết Kon Tu Dốp 2</t>
  </si>
  <si>
    <t>Thôn Kon Tu Peng (vị trí còn lại)</t>
  </si>
  <si>
    <t>Các vị trí còn lại của các thôn</t>
  </si>
  <si>
    <t>IV</t>
  </si>
  <si>
    <t>Xã Kon Đào</t>
  </si>
  <si>
    <t>Quốc lộ 40B</t>
  </si>
  <si>
    <t>Từ cầu 10 tấn - Cây xăng ông Võ Ngọc Thanh</t>
  </si>
  <si>
    <t>Từ Cây xăng ông Võ Ngọc Thanh -  Cây Độc lập</t>
  </si>
  <si>
    <t>Từ cây Độc lập - Đường nhà ông Vũ Văn Nam ( thôn 7)</t>
  </si>
  <si>
    <t>Đường nhà ông Vũ Văn Nam ( thôn 7) - Đường vào trại sản xuất Sư 10</t>
  </si>
  <si>
    <t>Đường vào trại sản xuất Sư 10- Ngã ba Ngọc Tụ</t>
  </si>
  <si>
    <t>Đường Kon Đào - Văn Lem (Đường ĐH 51)</t>
  </si>
  <si>
    <t>Ngã ba quốc lộ 40B - Nhà Nguyên liệu giấy</t>
  </si>
  <si>
    <t>Nhà Nguyên liệu giấy - Cống suối đá</t>
  </si>
  <si>
    <t>Cống suối đá - Ngã ba đi suối nước nóng</t>
  </si>
  <si>
    <t>Ngã ba đi suối nước nóng - Giáp xã Văn Lem</t>
  </si>
  <si>
    <t>Ngã ba đi suối nước nóng - Suối nước nóng</t>
  </si>
  <si>
    <t>3</t>
  </si>
  <si>
    <t>Đường vào xóm tri Lễ (đoạn từ Quốc lộ 40B - Đến hết đường nhựa)</t>
  </si>
  <si>
    <t>4</t>
  </si>
  <si>
    <t>Đường đi cầu bà Thanh (đoạn từ Quốc lộ 40B - Đến cầu bê tông)</t>
  </si>
  <si>
    <t>5</t>
  </si>
  <si>
    <t>Vị trí khác của thôn 6 và thôn 7</t>
  </si>
  <si>
    <t>6</t>
  </si>
  <si>
    <t>Vị trí khác của thôn 1, 2 và thôn 3</t>
  </si>
  <si>
    <t>Vị trí khác của thôn Kon Đào 1, Kon Đào 2 và thôn Đăk Lung</t>
  </si>
  <si>
    <t>V</t>
  </si>
  <si>
    <t>Xã Ngọc Tụ</t>
  </si>
  <si>
    <t>1</t>
  </si>
  <si>
    <t>2</t>
  </si>
  <si>
    <t>Đường ĐH 53</t>
  </si>
  <si>
    <t>Từ cầu Đăk Nơ - Hết đất thôn Đăk No (trường THCS Ngọk Tụ)</t>
  </si>
  <si>
    <t>Từ trường THCS đến hết thôn Đăk Nu</t>
  </si>
  <si>
    <t>Từ thôn Đăk Nu đến giáp xã Đăk Rơ Nga</t>
  </si>
  <si>
    <t>Đường bê tông thôn Kon Pring</t>
  </si>
  <si>
    <t>Từ đường ĐH 53- Hết đất nhà ông A Nao</t>
  </si>
  <si>
    <t>Từ đường ĐH 53- Hết đất nhà ông A Khoa</t>
  </si>
  <si>
    <t>Từ đường ĐH 53- Hết đất nhà ông A On</t>
  </si>
  <si>
    <t>Đường bê tông thôn Đăk Chờ</t>
  </si>
  <si>
    <t>Từ đường ĐH 53- Hết đất nhà ông A Lương</t>
  </si>
  <si>
    <t>Từ đường ĐH 53- Hết đất nhà ông A Thiang</t>
  </si>
  <si>
    <t>Từ đường ĐH 53- Hết đất nhà ông A Khiên</t>
  </si>
  <si>
    <t>Từ đường ĐH 53- Hết đất nhà ông A Thiu</t>
  </si>
  <si>
    <t>Từ đường ĐH 53- Hết đất nhà ông A Hjan</t>
  </si>
  <si>
    <t>Đường bê tông thôn Đăk No</t>
  </si>
  <si>
    <t>Từ đường ĐH 53- Hết đất nhà ông Lê Văn Giai</t>
  </si>
  <si>
    <t>Đường bê tông thôn Đăk Nu</t>
  </si>
  <si>
    <t>Từ đường ĐH 53- Hết đất nhà ông A Yêu</t>
  </si>
  <si>
    <t>Đường bê tông thôn Đăk Tông</t>
  </si>
  <si>
    <t>Từ đường ĐH 53- Hết đất nhà rông</t>
  </si>
  <si>
    <t>Từ đường ĐH 53- Hết đất cầu treo</t>
  </si>
  <si>
    <t>8</t>
  </si>
  <si>
    <t>Thôn Đăk Tăng</t>
  </si>
  <si>
    <t>Từ đường ĐH 52- Hết đất trường tiểu học Đăk Tông</t>
  </si>
  <si>
    <t>Từ thôn Đăk Nu - Hết Đăk Tông</t>
  </si>
  <si>
    <t>Từ hồ 1 (đường ĐH 52): Thôn Đăk Tăng - Ngã ba đi xã Đăk Rơ Nga (thôn Đăk Manh 1)</t>
  </si>
  <si>
    <t>9</t>
  </si>
  <si>
    <t>VI</t>
  </si>
  <si>
    <t>Xã Đăk Rơ Nga</t>
  </si>
  <si>
    <t xml:space="preserve">Ngọc Tụ - Hết thôn Đăk Manh 1 </t>
  </si>
  <si>
    <t>Từ cuối thôn Đăk Manh 1 - Cuối thôn Đăk Dé</t>
  </si>
  <si>
    <t>Từ cuối thôn Đăk Dé - Hết đất thôn Đăk Pung</t>
  </si>
  <si>
    <t>Hết đất  thôn Đăk pung - Hết xã Đăk Rơ Nga</t>
  </si>
  <si>
    <t>Các vị trí còn lại của các thôn gồm (Đăk Manh 1, Đăk Manh 2, Đăk Dé)</t>
  </si>
  <si>
    <t>Các vị trí còn lại của các thôn gồm (Đăk Pung, Đăk Kon)</t>
  </si>
  <si>
    <t>VII</t>
  </si>
  <si>
    <t>Xã Đăk Trăm</t>
  </si>
  <si>
    <t>Trục đường giao thông QL 40B</t>
  </si>
  <si>
    <t>Mỏ đá Ngọk Tụ - hết thôn Đăk Dring</t>
  </si>
  <si>
    <t>Từ  thôn Đăk Dring - Cầu Đăk Rô Gia</t>
  </si>
  <si>
    <t>Từ cầu Đăk Rô Gia - Cống thôn Tê Pheo</t>
  </si>
  <si>
    <t>Từ cống thôn Tê Pheo - Cầu Văn Lem</t>
  </si>
  <si>
    <t>Từ cầu Văn Lem - Cống Tea Ro (hết đất ông Tặng)</t>
  </si>
  <si>
    <t>Từ Cống Tea Ro - Cầu Đăk Mông</t>
  </si>
  <si>
    <t>Từ Cầu Đăk Mông - Dốc Măng Rơi</t>
  </si>
  <si>
    <t>Trục đường giao thông TL 678</t>
  </si>
  <si>
    <t>Ngã ba QL 40B ( TL 678) - Ngã tư cuối  trường Tiểu học (Lâm trường)</t>
  </si>
  <si>
    <t>Ngã tư cuối  trường Tiểu học (Lâm trường) - Cầu Sắt</t>
  </si>
  <si>
    <t>Các đường trung tâm xã</t>
  </si>
  <si>
    <t>Đường đi từ thôn Đăk Mông - Hết đất thôn Đăk Hà ( nghĩa địa)</t>
  </si>
  <si>
    <t>VIII</t>
  </si>
  <si>
    <t>Xã Văn Lem</t>
  </si>
  <si>
    <t>Đường Kon Đào - Văn Lem (ĐH51) toàn tuyến</t>
  </si>
  <si>
    <t>Đường thôn Măng Rương, thôn Đăk Xanh, thôn Tê Pên, thôn Đăk Sing</t>
  </si>
  <si>
    <t>Đường thôn Tê Hơ Ô, thôn Tê Rông</t>
  </si>
  <si>
    <t>Giá đất vườn, ao trong cùng thửa đất có nhà ở nhưng không được xác định là đất ở nằm xen kẽ trong khu vực đất ở tại nông thôn:</t>
  </si>
  <si>
    <t>Xã Diên Bình, Tân Cảnh, Kon Đào</t>
  </si>
  <si>
    <t>Xã Pô Kô, Ngọc Tụ</t>
  </si>
  <si>
    <t>Xã Văn Lem, Đắk Rơ Nga, Đắk Trăm</t>
  </si>
  <si>
    <t>Chiều sâu lô đất được tính bằng 50m, trên 50m được tính bằng 60% giá đất ở tại vị trí liền kề trước đó (vị trí đất mặt tiền của tất cả các loại đường)</t>
  </si>
  <si>
    <t>Giá đất sử dụng cho hoạt động thăm dò, khai thác khoáng sản, khai thác nguyên liệu để sản xuất VLXD, làm đồ gốm khu vực nông thôn</t>
  </si>
  <si>
    <t>ĐVT: 1000 đồng/m2</t>
  </si>
  <si>
    <t>Tên đơn vị hành chính</t>
  </si>
  <si>
    <t>Tại thị trấn</t>
  </si>
  <si>
    <t>a</t>
  </si>
  <si>
    <t>Đất ruộng lúa 2 vụ</t>
  </si>
  <si>
    <t>b</t>
  </si>
  <si>
    <t>Đất ruộng còn lại</t>
  </si>
  <si>
    <t>Tại các xã</t>
  </si>
  <si>
    <t>Tại thị trấn Đăk Tô, xã Diên Bình, Tân Cảnh, Kon Đào</t>
  </si>
  <si>
    <t>Tại xã Pô Kô, Ngọc Tụ</t>
  </si>
  <si>
    <t>Tại xã Văn Lem, Đăk Rơ Nga, Đăk Trăm</t>
  </si>
  <si>
    <t>Tại các xã Pô Kô, Ngọc Tụ, xã Văn Lem, Đăk Rơ Nga, Đăk Trăm</t>
  </si>
  <si>
    <t>Giá đất đề xuất
giai đoạn
2020 - 2024</t>
  </si>
  <si>
    <r>
      <t>ĐVT: 1000 đồng/m</t>
    </r>
    <r>
      <rPr>
        <i/>
        <vertAlign val="superscript"/>
        <sz val="11"/>
        <rFont val="Times New Roman"/>
        <family val="1"/>
      </rPr>
      <t>2</t>
    </r>
  </si>
  <si>
    <t>HUYỆN ĐĂK TÔ</t>
  </si>
  <si>
    <t>Tách đoạn</t>
  </si>
  <si>
    <t>Quy định về chiều sâu của mỗi vị trí lô đất: Chiều sâu của mỗi vị trí lô đất được tính bằng 50m, trên 50m tính chuyển thành vị trí thấp hơn liền kề.</t>
  </si>
  <si>
    <t>Đối với lô đất có nhiều mặt tiếp giáp với các trục đường thì được áp dụng tính giá đất theo trục đường có giá trị cao nhất cho toàn bộ vị trí lô đất.</t>
  </si>
  <si>
    <t>Giá đất sản xuất kinh doanh phi nông nghiệp không phải là đất thương mại, dịch vụ tại đô thị: Được áp dụng bằng 80% giá đất ở tại đô thị cùng vị trí sử dụng đất.</t>
  </si>
  <si>
    <t>Giá đất thương mại, dịch vụ tại đô thị; Được áp dụng bằng 80% giá đất ở tại đô thị cùng vị trí sử dụng đất.</t>
  </si>
  <si>
    <t>GIÁ ĐẤT Ở TẠI NÔNG THÔN</t>
  </si>
  <si>
    <t>Giá đất thương mại, dịch vụ tại nông thôn: Được áp dụng bằng 80% giá đất ở tại nông thôn cùng vị trí sử dụng đất</t>
  </si>
  <si>
    <t>Giá đất sản xuất kinh doanh phi nông nghiệp không phải là đất thương mại, dịch vụ tại nông thôn: Được áp dụng bằng 80% giá đất ở tại nông thôn cùng vị trí sử dụng đất</t>
  </si>
  <si>
    <t>GIÁ ĐẤT Ở TẠI ĐÔ THỊ</t>
  </si>
  <si>
    <t>Áp dụng đối với đất mặt tiền đường (của tất cả các loại đường)</t>
  </si>
  <si>
    <t>Nâng cấp CSHT</t>
  </si>
  <si>
    <t>Nâng cấp CSHT, kinh doanh tốt</t>
  </si>
  <si>
    <t>Đường Quy hoạch</t>
  </si>
  <si>
    <t>Từ đường Nguyễn Lương Bằng đến đường Nguyễn Thị Minh Khai</t>
  </si>
  <si>
    <t>Từ đường Lê Lợi đến đường Đinh Núp</t>
  </si>
  <si>
    <t>Từ đường Đinh Núp đến đường A Tua</t>
  </si>
  <si>
    <t>Từ đường A Tua đến đường Hoàng Thị Loan</t>
  </si>
  <si>
    <t>Từ đường Hoàng Thị Loan đến đường Nguyễn Lương Bằng</t>
  </si>
  <si>
    <t>Từ đường Phạm Ngọc Thạch đến đường Trường Chinh</t>
  </si>
  <si>
    <t>Hẻm số nhà 63 đường Hùng Vương (từ nhà ông Đặng Văn Hiếu đến nhà ông Phạm Duy)</t>
  </si>
  <si>
    <t>Hẻm số nhà 224 đường Hùng Vương (từ quán phở bà Hà đến nhà ông Tân làm giày)</t>
  </si>
  <si>
    <t>Từ hết đất nhà bà Mai Thị Nghiệp đến đất nhà ông Xay</t>
  </si>
  <si>
    <t>Hẻm số nhà 244 Hùng Vương (từ nhà ông Nguyễn Văn Trọng đến nhà ông Khương)</t>
  </si>
  <si>
    <t>Hẻm từ nhà ông Nguyễn Ngọc Dung đến nhà ông Nguyễn Hồng Phong</t>
  </si>
  <si>
    <t>- Hẻm số nhà 302 Hùng Vương (từ nhà ông Đoàn Văn Tuyên đến đường Ngô Quyền)</t>
  </si>
  <si>
    <t>+ Từ đất nhà ông Đoàn Văn Tuyên đến hết đất nhà bà Tâm</t>
  </si>
  <si>
    <t>+ Từ hết đất nhà bà Tâm đến đường Ngô Quyền</t>
  </si>
  <si>
    <t>Hẻm từ đất nhà bà Tuyết đến đường Âu Cơ</t>
  </si>
  <si>
    <t>Hẻm số nhà 530 Hùng Vương (từ nhà ông Phạm Võ Thừa đến đường Lý Thường Kiệt)</t>
  </si>
  <si>
    <t>Từ cầu 10 tấn đến cầu bà Bích</t>
  </si>
  <si>
    <t>Từ cầu bà Bích đến đường Lý Nam Đế</t>
  </si>
  <si>
    <t>Hẻm số nhà 15 Lê Duẩn (từ nhà ông A Mến đến nhà ông A Nam)</t>
  </si>
  <si>
    <t>Giáp ranh xã Tân Cảnh đến đường Ngô Mây</t>
  </si>
  <si>
    <t>Từ đầu đất Trạm truyền tải 500 KV đến cầu 42</t>
  </si>
  <si>
    <t>Từ cầu 42 đến đường Lê Duẩn</t>
  </si>
  <si>
    <t xml:space="preserve"> Hẻm số nhà 31 (nhà ông Trần Trường) đến đường Lê Lợi</t>
  </si>
  <si>
    <t>Từ Lê Quý Đôn đến Nguyễn Trãi</t>
  </si>
  <si>
    <t>Từ Nguyễn Trãi đến Phạm Hồng Thái</t>
  </si>
  <si>
    <t>Từ Phạm Hồng Thái đến Tôn Đức Thắng</t>
  </si>
  <si>
    <t xml:space="preserve">Từ Tôn Đức Thắng đến Nguyễn Văn Trỗi </t>
  </si>
  <si>
    <t>Từ Ngã ba vườn điều đến đường A Tua</t>
  </si>
  <si>
    <t>Từ đường Nguyễn Thị Minh Khai đến đường Trường Chinh</t>
  </si>
  <si>
    <t>Từ đường Trường Chinh đến giáp ranh xã Diên Bình</t>
  </si>
  <si>
    <t>Từ đường Nguyễn Trãi đến đường Hồ Xuân Hương</t>
  </si>
  <si>
    <t>Từ đường Trường Chinh đến đường Lê Văn Hiến</t>
  </si>
  <si>
    <t>Từ đường Tôn Đức Thắng đến đường Nguyễn Thị Minh Khai</t>
  </si>
  <si>
    <t>Từ đường Chu Văn An đến hàng rào Trường Mầm non Sao Mai</t>
  </si>
  <si>
    <t>Từ đường Nguyễn Thị Minh Khai đến đường quy hoạch Phạm Ngọc Thạch</t>
  </si>
  <si>
    <t>Từ nhà ông Trần Thanh Nghị đến hết đất nhà ông Hoàng Trọng Minh</t>
  </si>
  <si>
    <t>Từ đường Chu Văn An đến đường Nguyễn Lương Bằng</t>
  </si>
  <si>
    <t>Từ đường Nguyễn Lương Bằng đến đường Nguyễn Văn Trỗi</t>
  </si>
  <si>
    <t>Từ đường Nguyễn Văn Trỗi đến đường Nguyễn Thị Minh Khai</t>
  </si>
  <si>
    <t>Từ nhà ông Hoàng Công Thọ (khối 8) đến hết quán cà phê Ty ALacKa</t>
  </si>
  <si>
    <t>Từ nhà bà Quý đến hết kho vật liệu nhà Bảy Hóa</t>
  </si>
  <si>
    <t>Từ đường Chu Văn An đến đường vào quán Ty ALacKa</t>
  </si>
  <si>
    <t>Từ đường vào quán Ty ALacKa đến đường Hà Huy Tập</t>
  </si>
  <si>
    <t>Từ đường Chu Văn An đến hết đất nhà Ông Xay</t>
  </si>
  <si>
    <t xml:space="preserve"> Từ đầu đất nhà ông A Tia đến hết đất nhà ông A Pao Ly</t>
  </si>
  <si>
    <t>Từ hết đất nhà ông A PaoLyđến Đăk Mui 2</t>
  </si>
  <si>
    <t>Từ cầu Đăk Mui 2 đến cầu Đăk Mui 1</t>
  </si>
  <si>
    <t>Từ cầu Đăk Mui 1đến Đoạn từ đường 24/4</t>
  </si>
  <si>
    <t>Từ cổng nhà bà Ký đến đường Lê Duẩn</t>
  </si>
  <si>
    <t>Từ đường Lê Duẩn đến ngã ba đường vào nhà bà Y Dền</t>
  </si>
  <si>
    <t xml:space="preserve">Từ cuối đất nhà bà Y Nhớ đến đường Lê Duẩn </t>
  </si>
  <si>
    <t>Từ đường Lê Duẩn đến đường Nguyễn Văn Cừ</t>
  </si>
  <si>
    <t>Từ đường Nguyễn Văn Cừ đến hết đất bà Ngô Thị Xuyến</t>
  </si>
  <si>
    <t>Từ đường Nguyễn Văn Cừ đến hết đất nhà ông Tống Hữu Chân</t>
  </si>
  <si>
    <t>Từ đường Nguyễn Văn Cừ đến đường Huỳnh Thúc Kháng</t>
  </si>
  <si>
    <t>Từ đường Hùng Vương đến đường Nguyễn Văn Cừ</t>
  </si>
  <si>
    <t>Từ đường Nguyễn Văn Cừ đến hết đường nhựa</t>
  </si>
  <si>
    <t>Từ đường Nguyễn Văn Cừ đến hết đường</t>
  </si>
  <si>
    <t>Từ đường Nguyễn Văn Cừ đến hết đất nhà ông A Triều Tiên</t>
  </si>
  <si>
    <t>Từ đường Nguyễn Văn Cừ đến đường Trần Phú</t>
  </si>
  <si>
    <t>Từ đường Âu Cơ đến đường Hùng Vương</t>
  </si>
  <si>
    <t>Từ đường Trần Phú đến hết đường</t>
  </si>
  <si>
    <t xml:space="preserve">Từ đường Phạm Văn Đồngđến đường Âu Cơ </t>
  </si>
  <si>
    <t>Từ đường Phạm Văn Đồng đến đường Hùng Vương</t>
  </si>
  <si>
    <t>Từ đường Phạm Văn Đồng đến đường Âu Cơ</t>
  </si>
  <si>
    <t>Từ đường Hùng Vương đến đường Trần Phú</t>
  </si>
  <si>
    <t>Từ đường Hùng Vương đến đường Lê Hữu Trác</t>
  </si>
  <si>
    <t>Từ đường Lê Hữu Trác đến đường Lạc Long Quân</t>
  </si>
  <si>
    <t>Từ cầu Đăk Tuyên 2đến đường vào thôn Đắk Rao nhỏ</t>
  </si>
  <si>
    <t xml:space="preserve">Từ đường vào thôn Đăk Rao Nhỏđến đường vào nhà rông thôn Đăk Rao Lớn </t>
  </si>
  <si>
    <t>Từ hết đất trường Nguyễn Khuyến đến đường Hùng Vương</t>
  </si>
  <si>
    <t>Từ đường Hùng Vương đến đường Lạc Long Quân</t>
  </si>
  <si>
    <t>Từ đường Lạc Long Quân đến đường Trần Phú</t>
  </si>
  <si>
    <t>Nhà rông thôn Đăk Rao Lớn đến hết đất ông A Dao</t>
  </si>
  <si>
    <t>Từ đường Hùng Vương đến đường Lê Văn Hiến</t>
  </si>
  <si>
    <t>Từ đường Hùng Vương đến đường Trường Chinh</t>
  </si>
  <si>
    <t>Đường số 1: Từ đường Trường Chinh đến đường Lê Văn Hiến</t>
  </si>
  <si>
    <t>Đường số 2: Từ đường Trường Chinh đến đường Lê Văn Hiến</t>
  </si>
  <si>
    <t>Đường số 3: Từ đường Trường Chinh đến đường A Sanh</t>
  </si>
  <si>
    <t>Từ đường Nguyễn Thị Minh Khai đến đường Phạm Ngọc Thạch</t>
  </si>
  <si>
    <t>Từ nhà ông A Nhim đến hết đường phía Tây</t>
  </si>
  <si>
    <t>Từ nhà ông Nguyễn Mạnh Hùng đến hết đường phía Tây</t>
  </si>
  <si>
    <t>Từ đường A Dừa đến đầu bãi cát nhà ông Tâm</t>
  </si>
  <si>
    <t>Từ đường Hà Huy Tập đến đường Hùng Vương</t>
  </si>
  <si>
    <t>Từ đường Hà Huy Tập đến đường Trường Chinh</t>
  </si>
  <si>
    <t>Tư đường A Tua đến đường Nguyễn Thị Minh Khai</t>
  </si>
  <si>
    <t>Từ đất nhà bà Cúc - hết đất nhà ông Lê Văn Phất</t>
  </si>
  <si>
    <t>Từ Hội trường khối phố 8 đến đường Phạm Văn Đồng</t>
  </si>
  <si>
    <t>Từ Hội trường khối phố 7 - Hết đường</t>
  </si>
  <si>
    <t>Từ đường A Dừa đến đường Hùng Vương</t>
  </si>
  <si>
    <t>Từ đường vào nhà rông thôn Đăk Rao Lớn đến hết đất trường Nguyễn Khuyến</t>
  </si>
  <si>
    <t>(10 = 7/4)</t>
  </si>
  <si>
    <r>
      <t>ĐVT: 1000 đồng/m</t>
    </r>
    <r>
      <rPr>
        <i/>
        <vertAlign val="superscript"/>
        <sz val="10"/>
        <rFont val="Times New Roman"/>
        <family val="1"/>
      </rPr>
      <t>2</t>
    </r>
  </si>
  <si>
    <t>Giá đất dự kiến đề xuất giai đoạn
2020 - 2024</t>
  </si>
  <si>
    <t>Ghi Chú</t>
  </si>
  <si>
    <t>Tỷ lệ tăng giữa giá đất 2020 - 2024 so với giá đất 2015 - 2019 tại vị trí 1</t>
  </si>
  <si>
    <t>Tỷ lệ tăng giữa giá đất 2020-2024 so với giá đất 2015-2019 tại vị trí 1</t>
  </si>
  <si>
    <t>(4)</t>
  </si>
  <si>
    <t>Từ đường Lý Nam Đế đến giáp đường 16m</t>
  </si>
  <si>
    <t>Từ đường 16m đến Cầu Sập</t>
  </si>
  <si>
    <t>Từ Cầu Sập đến đường Lê Lợi</t>
  </si>
  <si>
    <t>(5 =(4/3)-100%)</t>
  </si>
  <si>
    <t>(5 = (4/3)-100%)</t>
  </si>
  <si>
    <t>(5= (4/3)-100%)</t>
  </si>
  <si>
    <t>Các hẻm đường Nguyễn Thị Minh Khai còn lại</t>
  </si>
  <si>
    <t>Từ đường Hùng Vương đến đường Phạm Văn Đồng</t>
  </si>
  <si>
    <t>Từ ngã ba Ngọc Tụ - Cầu Đăk No</t>
  </si>
  <si>
    <t>BẢNG 1: DỰ THẢO BẢNG GIÁ ĐẤT Ở TẠI ĐÔ THỊ; BẢNG GIÁ ĐẤT THƯƠNG MẠI, DỊCH VỤ TẠI ĐÔ THỊ;
BẢNG GIÁ ĐẤT SẢN XUẤT KINH DOANH PHI NÔNG NGHIỆP KHÔNG PHẢI LÀ ĐẤT THƯƠNG MẠI, DỊCH VỤ TẠI ĐÔ THỊ</t>
  </si>
  <si>
    <t>Mẫu số 18</t>
  </si>
  <si>
    <t>BẢNG 2: DỰ THẢO BẢNG GIÁ ĐẤT Ở TẠI NÔNG THÔN; BẢNG GIÁ ĐẤT THƯƠNG MẠI, DỊCH VỤ TẠI NÔNG THÔN; BẢNG GIÁ ĐẤT SẢN XUẤT KINH DOANH PHI NÔNG NGHIỆP KHÔNG PHẢI LÀ ĐẤT THƯƠNG MẠI, DỊCH VỤ TẠI NÔNG THÔN</t>
  </si>
  <si>
    <t>Mẫu số 17</t>
  </si>
  <si>
    <t>Mẫu số 15</t>
  </si>
  <si>
    <t>BẢNG 3: DỰ THẢO BẢNG GIÁ ĐẤT TRỒNG CÂY HÀNG NĂM</t>
  </si>
  <si>
    <t>BẢNG 3.1: DỰ THẢO BẢNG GIÁ ĐẤT TRỒNG LÚA</t>
  </si>
  <si>
    <t>BẢNG 3.2: DỰ THẢO BẢNG GIÁ ĐẤT TRỒNG CÂY HÀNG NĂM KHÁC</t>
  </si>
  <si>
    <t>BẢNG 4: DỰ THẢO BẢNG GIÁ ĐẤT TRỒNG CÂY LÂU NĂM</t>
  </si>
  <si>
    <t>BẢNG 5: DỰ THẢO BẢNG GIÁ ĐẤT RỪNG SẢN XUẤT</t>
  </si>
  <si>
    <t>BẢNG 6: DỰ THẢO BẢNG GIÁ ĐẤT NUÔI TRỒNG THỦY SẢN</t>
  </si>
  <si>
    <t>Các hẻm của đường Hùng Vương: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</si>
</sst>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000\-0000"/>
  </numFmts>
  <fonts count="56">
    <font>
      <sz val="10"/>
      <name val="Arial"/>
      <family val="0"/>
    </font>
    <font>
      <b/>
      <sz val="12"/>
      <name val="Times New Roman"/>
      <family val="1"/>
    </font>
    <font>
      <sz val="12"/>
      <name val="Times New Roman"/>
      <family val="1"/>
    </font>
    <font>
      <i/>
      <sz val="12"/>
      <name val="Times New Roman"/>
      <family val="1"/>
    </font>
    <font>
      <b/>
      <sz val="13"/>
      <name val="Times New Roman"/>
      <family val="1"/>
    </font>
    <font>
      <b/>
      <sz val="10"/>
      <name val="Arial"/>
      <family val="2"/>
    </font>
    <font>
      <i/>
      <sz val="13"/>
      <name val="3C_Times_T"/>
      <family val="0"/>
    </font>
    <font>
      <sz val="10"/>
      <color indexed="8"/>
      <name val="Arial"/>
      <family val="2"/>
    </font>
    <font>
      <u val="single"/>
      <sz val="9"/>
      <color indexed="20"/>
      <name val=".VnTime"/>
      <family val="2"/>
    </font>
    <font>
      <u val="single"/>
      <sz val="9"/>
      <color indexed="12"/>
      <name val=".VnTime"/>
      <family val="2"/>
    </font>
    <font>
      <i/>
      <sz val="10"/>
      <name val="MS Sans Serif"/>
      <family val="2"/>
    </font>
    <font>
      <b/>
      <sz val="10"/>
      <name val="Times New Roman"/>
      <family val="1"/>
    </font>
    <font>
      <i/>
      <sz val="10"/>
      <name val="Times New Roman"/>
      <family val="1"/>
    </font>
    <font>
      <b/>
      <sz val="11"/>
      <name val="Times New Roman"/>
      <family val="1"/>
    </font>
    <font>
      <i/>
      <sz val="11"/>
      <name val="Times New Roman"/>
      <family val="1"/>
    </font>
    <font>
      <sz val="11"/>
      <name val="Times New Roman"/>
      <family val="1"/>
    </font>
    <font>
      <i/>
      <vertAlign val="superscript"/>
      <sz val="11"/>
      <name val="Times New Roman"/>
      <family val="1"/>
    </font>
    <font>
      <sz val="8"/>
      <name val="Times New Roman"/>
      <family val="1"/>
    </font>
    <font>
      <b/>
      <i/>
      <sz val="10"/>
      <name val="Times New Roman"/>
      <family val="1"/>
    </font>
    <font>
      <i/>
      <vertAlign val="superscript"/>
      <sz val="10"/>
      <name val="Times New Roman"/>
      <family val="1"/>
    </font>
    <font>
      <sz val="10"/>
      <name val="Times New Roman"/>
      <family val="1"/>
    </font>
    <font>
      <b/>
      <i/>
      <sz val="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vertical="center"/>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xf>
    <xf numFmtId="0" fontId="2" fillId="0" borderId="10" xfId="0" applyFont="1" applyFill="1" applyBorder="1" applyAlignment="1">
      <alignment horizontal="center" vertical="center"/>
    </xf>
    <xf numFmtId="164"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left" vertical="center"/>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4" fillId="0" borderId="0" xfId="0" applyFont="1" applyFill="1" applyAlignment="1">
      <alignment horizontal="center" vertical="center"/>
    </xf>
    <xf numFmtId="49" fontId="13" fillId="0" borderId="10"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49" fontId="15" fillId="0" borderId="10" xfId="0" applyNumberFormat="1" applyFont="1" applyFill="1" applyBorder="1" applyAlignment="1" quotePrefix="1">
      <alignment horizontal="center"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3"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justify" vertical="center" wrapText="1"/>
    </xf>
    <xf numFmtId="165" fontId="2" fillId="0" borderId="10" xfId="0" applyNumberFormat="1" applyFont="1" applyFill="1" applyBorder="1" applyAlignment="1">
      <alignment horizontal="center" vertical="center" wrapText="1"/>
    </xf>
    <xf numFmtId="0" fontId="0" fillId="0" borderId="0" xfId="0" applyFont="1" applyFill="1" applyAlignment="1">
      <alignment/>
    </xf>
    <xf numFmtId="164" fontId="4" fillId="0" borderId="10" xfId="0" applyNumberFormat="1" applyFont="1" applyFill="1" applyBorder="1" applyAlignment="1">
      <alignment horizontal="left" vertical="center" wrapText="1"/>
    </xf>
    <xf numFmtId="9" fontId="15"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8" fillId="0" borderId="0" xfId="0" applyFont="1" applyFill="1" applyAlignment="1">
      <alignment horizontal="center" vertical="center"/>
    </xf>
    <xf numFmtId="164" fontId="18" fillId="0" borderId="10" xfId="0" applyNumberFormat="1" applyFont="1" applyFill="1" applyBorder="1" applyAlignment="1">
      <alignment horizontal="center" vertical="center" wrapText="1"/>
    </xf>
    <xf numFmtId="164" fontId="11"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3" fontId="11" fillId="0" borderId="10"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9" fontId="20" fillId="0" borderId="10" xfId="0" applyNumberFormat="1" applyFont="1" applyFill="1" applyBorder="1" applyAlignment="1">
      <alignment horizontal="center" vertical="center" wrapText="1"/>
    </xf>
    <xf numFmtId="173" fontId="20" fillId="0" borderId="10" xfId="0" applyNumberFormat="1" applyFont="1" applyFill="1" applyBorder="1" applyAlignment="1" quotePrefix="1">
      <alignment horizontal="left" vertical="center" wrapText="1"/>
    </xf>
    <xf numFmtId="0" fontId="20" fillId="0" borderId="10" xfId="0" applyFont="1" applyFill="1" applyBorder="1" applyAlignment="1" quotePrefix="1">
      <alignment horizontal="left" vertical="center" wrapText="1"/>
    </xf>
    <xf numFmtId="172" fontId="20" fillId="0" borderId="10" xfId="0" applyNumberFormat="1" applyFont="1" applyFill="1" applyBorder="1" applyAlignment="1">
      <alignment horizontal="center" vertical="center"/>
    </xf>
    <xf numFmtId="172" fontId="20"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xf>
    <xf numFmtId="1" fontId="11" fillId="0" borderId="10" xfId="0" applyNumberFormat="1" applyFont="1" applyFill="1" applyBorder="1" applyAlignment="1">
      <alignment horizontal="center" vertical="center" wrapText="1"/>
    </xf>
    <xf numFmtId="2" fontId="11" fillId="0" borderId="10" xfId="0" applyNumberFormat="1" applyFont="1" applyFill="1" applyBorder="1" applyAlignment="1">
      <alignment vertical="center" wrapText="1"/>
    </xf>
    <xf numFmtId="0" fontId="0" fillId="0" borderId="10" xfId="0" applyFont="1" applyFill="1" applyBorder="1" applyAlignment="1">
      <alignment/>
    </xf>
    <xf numFmtId="164" fontId="11" fillId="0" borderId="11" xfId="0" applyNumberFormat="1" applyFont="1" applyFill="1" applyBorder="1" applyAlignment="1">
      <alignment horizontal="center" vertical="center" wrapText="1"/>
    </xf>
    <xf numFmtId="10" fontId="20" fillId="0" borderId="10" xfId="0" applyNumberFormat="1" applyFont="1" applyFill="1" applyBorder="1" applyAlignment="1">
      <alignment horizontal="center" vertical="center"/>
    </xf>
    <xf numFmtId="10" fontId="2" fillId="0" borderId="0" xfId="0" applyNumberFormat="1" applyFont="1" applyFill="1" applyAlignment="1">
      <alignment vertical="center"/>
    </xf>
    <xf numFmtId="10" fontId="0" fillId="0" borderId="0" xfId="0" applyNumberFormat="1" applyFont="1" applyFill="1" applyAlignment="1">
      <alignment/>
    </xf>
    <xf numFmtId="164" fontId="11" fillId="0" borderId="12" xfId="0" applyNumberFormat="1"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9" fontId="20"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9" fontId="20" fillId="0" borderId="12"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12" fillId="0" borderId="0" xfId="0" applyFont="1" applyFill="1" applyBorder="1" applyAlignment="1">
      <alignment horizontal="right" vertical="center"/>
    </xf>
    <xf numFmtId="0" fontId="11"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left" vertical="center" wrapText="1"/>
    </xf>
    <xf numFmtId="164" fontId="18"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wrapText="1"/>
    </xf>
    <xf numFmtId="172" fontId="20" fillId="0" borderId="0" xfId="0" applyNumberFormat="1" applyFont="1" applyFill="1" applyBorder="1" applyAlignment="1">
      <alignment horizontal="center" vertical="center"/>
    </xf>
    <xf numFmtId="172" fontId="20"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0" fillId="0" borderId="10" xfId="0" applyFont="1" applyFill="1" applyBorder="1" applyAlignment="1">
      <alignment vertical="center" wrapText="1"/>
    </xf>
    <xf numFmtId="0" fontId="12"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164" fontId="11" fillId="0" borderId="13" xfId="0" applyNumberFormat="1" applyFont="1" applyFill="1" applyBorder="1" applyAlignment="1">
      <alignment horizontal="left"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18" fillId="0" borderId="14"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64" fontId="1" fillId="0" borderId="13" xfId="0" applyNumberFormat="1" applyFont="1" applyFill="1" applyBorder="1" applyAlignment="1">
      <alignment horizontal="left" vertical="center" wrapText="1"/>
    </xf>
    <xf numFmtId="0" fontId="1" fillId="0" borderId="0" xfId="0" applyFont="1" applyFill="1" applyAlignment="1">
      <alignment vertical="center"/>
    </xf>
    <xf numFmtId="0" fontId="21" fillId="0" borderId="0" xfId="0" applyFont="1" applyFill="1" applyAlignment="1">
      <alignment horizontal="center" vertical="center"/>
    </xf>
    <xf numFmtId="0" fontId="1" fillId="0" borderId="0"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0" xfId="0" applyFont="1" applyFill="1" applyBorder="1" applyAlignment="1">
      <alignment horizontal="left" vertical="center" wrapText="1"/>
    </xf>
    <xf numFmtId="2" fontId="20" fillId="0" borderId="10" xfId="0" applyNumberFormat="1" applyFont="1" applyFill="1" applyBorder="1" applyAlignment="1">
      <alignment horizontal="left" vertical="center" wrapText="1"/>
    </xf>
    <xf numFmtId="9" fontId="20" fillId="0" borderId="12" xfId="0" applyNumberFormat="1" applyFont="1" applyFill="1" applyBorder="1" applyAlignment="1">
      <alignment horizontal="center" vertical="center" wrapText="1"/>
    </xf>
    <xf numFmtId="9" fontId="20" fillId="0" borderId="17" xfId="0" applyNumberFormat="1" applyFont="1" applyFill="1" applyBorder="1" applyAlignment="1">
      <alignment horizontal="center" vertical="center" wrapText="1"/>
    </xf>
    <xf numFmtId="9" fontId="20" fillId="0" borderId="18" xfId="0" applyNumberFormat="1" applyFont="1" applyFill="1" applyBorder="1" applyAlignment="1">
      <alignment horizontal="center" vertical="center" wrapText="1"/>
    </xf>
    <xf numFmtId="0" fontId="12" fillId="0" borderId="19" xfId="0" applyFont="1" applyFill="1" applyBorder="1" applyAlignment="1">
      <alignment horizontal="right" vertical="center"/>
    </xf>
    <xf numFmtId="164" fontId="11" fillId="0" borderId="15" xfId="0" applyNumberFormat="1" applyFont="1" applyFill="1" applyBorder="1" applyAlignment="1">
      <alignment horizontal="left" vertical="center" wrapText="1"/>
    </xf>
    <xf numFmtId="164" fontId="11" fillId="0" borderId="20"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164" fontId="11" fillId="0" borderId="14" xfId="0" applyNumberFormat="1" applyFont="1" applyFill="1" applyBorder="1" applyAlignment="1">
      <alignment horizontal="center" vertical="center" wrapText="1"/>
    </xf>
    <xf numFmtId="164" fontId="18" fillId="0" borderId="15" xfId="0" applyNumberFormat="1" applyFont="1" applyFill="1" applyBorder="1" applyAlignment="1">
      <alignment horizontal="center" vertical="center" wrapText="1"/>
    </xf>
    <xf numFmtId="164" fontId="18" fillId="0" borderId="20" xfId="0" applyNumberFormat="1" applyFont="1" applyFill="1" applyBorder="1" applyAlignment="1">
      <alignment horizontal="center" vertical="center" wrapText="1"/>
    </xf>
    <xf numFmtId="164" fontId="18" fillId="0" borderId="10"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3" fillId="0" borderId="0" xfId="0" applyFont="1" applyFill="1" applyAlignment="1">
      <alignment horizontal="center" vertical="center" wrapText="1"/>
    </xf>
    <xf numFmtId="0" fontId="1" fillId="0" borderId="0" xfId="0" applyFont="1" applyFill="1" applyAlignment="1">
      <alignment horizontal="center" vertical="center"/>
    </xf>
    <xf numFmtId="164" fontId="11" fillId="0" borderId="16" xfId="0" applyNumberFormat="1" applyFont="1" applyFill="1" applyBorder="1" applyAlignment="1">
      <alignment horizontal="left" vertical="center" wrapText="1"/>
    </xf>
    <xf numFmtId="0" fontId="2" fillId="0" borderId="0" xfId="0" applyFont="1" applyFill="1" applyAlignment="1">
      <alignment horizontal="center" vertical="center"/>
    </xf>
    <xf numFmtId="164" fontId="1" fillId="0" borderId="15" xfId="0" applyNumberFormat="1" applyFont="1" applyFill="1" applyBorder="1" applyAlignment="1">
      <alignment horizontal="left" vertical="center" wrapText="1"/>
    </xf>
    <xf numFmtId="164" fontId="1" fillId="0" borderId="20" xfId="0" applyNumberFormat="1" applyFont="1" applyFill="1" applyBorder="1" applyAlignment="1">
      <alignment horizontal="left" vertical="center" wrapText="1"/>
    </xf>
    <xf numFmtId="164" fontId="1" fillId="0" borderId="16" xfId="0" applyNumberFormat="1" applyFont="1" applyFill="1" applyBorder="1" applyAlignment="1">
      <alignment horizontal="left"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28"/>
  <sheetViews>
    <sheetView tabSelected="1" zoomScale="93" zoomScaleNormal="93" zoomScaleSheetLayoutView="85" zoomScalePageLayoutView="0" workbookViewId="0" topLeftCell="A13">
      <selection activeCell="C21" sqref="C21"/>
    </sheetView>
  </sheetViews>
  <sheetFormatPr defaultColWidth="9.140625" defaultRowHeight="12.75"/>
  <cols>
    <col min="1" max="1" width="7.8515625" style="3" customWidth="1"/>
    <col min="2" max="2" width="29.00390625" style="3" customWidth="1"/>
    <col min="3" max="3" width="60.8515625" style="1" customWidth="1"/>
    <col min="4" max="4" width="10.421875" style="48" customWidth="1"/>
    <col min="5" max="5" width="10.421875" style="1" customWidth="1"/>
    <col min="6" max="6" width="10.00390625" style="1" customWidth="1"/>
    <col min="7" max="7" width="11.28125" style="48" customWidth="1"/>
    <col min="8" max="8" width="10.140625" style="1" customWidth="1"/>
    <col min="9" max="9" width="10.7109375" style="1" customWidth="1"/>
    <col min="10" max="11" width="16.140625" style="1" customWidth="1"/>
    <col min="12" max="13" width="16.57421875" style="1" customWidth="1"/>
    <col min="14" max="16384" width="9.140625" style="3" customWidth="1"/>
  </cols>
  <sheetData>
    <row r="1" spans="1:13" ht="39" customHeight="1">
      <c r="A1" s="104" t="s">
        <v>430</v>
      </c>
      <c r="B1" s="104"/>
      <c r="C1" s="104"/>
      <c r="D1" s="104"/>
      <c r="E1" s="104"/>
      <c r="F1" s="104"/>
      <c r="G1" s="104"/>
      <c r="H1" s="104"/>
      <c r="I1" s="104"/>
      <c r="J1" s="95" t="s">
        <v>431</v>
      </c>
      <c r="K1" s="77"/>
      <c r="L1" s="77"/>
      <c r="M1" s="77"/>
    </row>
    <row r="2" spans="1:13" ht="15.75">
      <c r="A2" s="49"/>
      <c r="B2" s="49"/>
      <c r="C2" s="50"/>
      <c r="D2" s="51"/>
      <c r="E2" s="50"/>
      <c r="F2" s="50"/>
      <c r="G2" s="112" t="s">
        <v>415</v>
      </c>
      <c r="H2" s="112"/>
      <c r="I2" s="112"/>
      <c r="J2" s="112"/>
      <c r="K2" s="80"/>
      <c r="L2" s="80"/>
      <c r="M2" s="80"/>
    </row>
    <row r="3" spans="1:13" ht="66" customHeight="1">
      <c r="A3" s="115" t="s">
        <v>0</v>
      </c>
      <c r="B3" s="115" t="s">
        <v>85</v>
      </c>
      <c r="C3" s="115" t="s">
        <v>4</v>
      </c>
      <c r="D3" s="115" t="s">
        <v>86</v>
      </c>
      <c r="E3" s="115"/>
      <c r="F3" s="115"/>
      <c r="G3" s="115" t="s">
        <v>416</v>
      </c>
      <c r="H3" s="115"/>
      <c r="I3" s="115"/>
      <c r="J3" s="14" t="s">
        <v>418</v>
      </c>
      <c r="K3" s="81"/>
      <c r="L3" s="81"/>
      <c r="M3" s="81"/>
    </row>
    <row r="4" spans="1:13" ht="18.75" customHeight="1">
      <c r="A4" s="115"/>
      <c r="B4" s="115"/>
      <c r="C4" s="115"/>
      <c r="D4" s="14" t="s">
        <v>1</v>
      </c>
      <c r="E4" s="14" t="s">
        <v>2</v>
      </c>
      <c r="F4" s="14" t="s">
        <v>3</v>
      </c>
      <c r="G4" s="14" t="s">
        <v>1</v>
      </c>
      <c r="H4" s="14" t="s">
        <v>2</v>
      </c>
      <c r="I4" s="14" t="s">
        <v>3</v>
      </c>
      <c r="J4" s="14" t="s">
        <v>1</v>
      </c>
      <c r="K4" s="81"/>
      <c r="L4" s="81"/>
      <c r="M4" s="81"/>
    </row>
    <row r="5" spans="1:13" ht="18.75" customHeight="1" hidden="1">
      <c r="A5" s="16">
        <v>1</v>
      </c>
      <c r="B5" s="16">
        <v>2</v>
      </c>
      <c r="C5" s="16">
        <v>3</v>
      </c>
      <c r="D5" s="52">
        <v>4</v>
      </c>
      <c r="E5" s="16">
        <v>5</v>
      </c>
      <c r="F5" s="16">
        <v>6</v>
      </c>
      <c r="G5" s="52">
        <v>7</v>
      </c>
      <c r="H5" s="16">
        <v>8</v>
      </c>
      <c r="I5" s="16">
        <v>9</v>
      </c>
      <c r="J5" s="16" t="s">
        <v>414</v>
      </c>
      <c r="K5" s="82"/>
      <c r="L5" s="82"/>
      <c r="M5" s="82"/>
    </row>
    <row r="6" spans="1:13" ht="22.5" customHeight="1" hidden="1">
      <c r="A6" s="53" t="s">
        <v>199</v>
      </c>
      <c r="B6" s="113" t="s">
        <v>309</v>
      </c>
      <c r="C6" s="114"/>
      <c r="D6" s="114"/>
      <c r="E6" s="114"/>
      <c r="F6" s="114"/>
      <c r="G6" s="114"/>
      <c r="H6" s="114"/>
      <c r="I6" s="114"/>
      <c r="J6" s="114"/>
      <c r="K6" s="83"/>
      <c r="L6" s="83"/>
      <c r="M6" s="83"/>
    </row>
    <row r="7" spans="1:13" ht="22.5" customHeight="1">
      <c r="A7" s="75">
        <v>1</v>
      </c>
      <c r="B7" s="119">
        <v>2</v>
      </c>
      <c r="C7" s="120"/>
      <c r="D7" s="121">
        <v>3</v>
      </c>
      <c r="E7" s="121"/>
      <c r="F7" s="121"/>
      <c r="G7" s="121">
        <v>4</v>
      </c>
      <c r="H7" s="121"/>
      <c r="I7" s="121"/>
      <c r="J7" s="52" t="s">
        <v>424</v>
      </c>
      <c r="K7" s="84"/>
      <c r="L7" s="84"/>
      <c r="M7" s="84"/>
    </row>
    <row r="8" spans="1:13" ht="22.5" customHeight="1">
      <c r="A8" s="100" t="s">
        <v>199</v>
      </c>
      <c r="B8" s="101" t="s">
        <v>309</v>
      </c>
      <c r="C8" s="98"/>
      <c r="D8" s="97"/>
      <c r="E8" s="98"/>
      <c r="F8" s="99"/>
      <c r="G8" s="97"/>
      <c r="H8" s="98"/>
      <c r="I8" s="99"/>
      <c r="J8" s="75"/>
      <c r="K8" s="84"/>
      <c r="L8" s="84"/>
      <c r="M8" s="84"/>
    </row>
    <row r="9" spans="1:13" ht="19.5" customHeight="1">
      <c r="A9" s="74" t="s">
        <v>82</v>
      </c>
      <c r="B9" s="96" t="s">
        <v>318</v>
      </c>
      <c r="C9" s="70"/>
      <c r="D9" s="116"/>
      <c r="E9" s="117"/>
      <c r="F9" s="118"/>
      <c r="G9" s="116"/>
      <c r="H9" s="117"/>
      <c r="I9" s="118"/>
      <c r="J9" s="74"/>
      <c r="K9" s="85"/>
      <c r="L9" s="85"/>
      <c r="M9" s="85"/>
    </row>
    <row r="10" spans="1:14" ht="15.75">
      <c r="A10" s="14">
        <v>1</v>
      </c>
      <c r="B10" s="54" t="s">
        <v>46</v>
      </c>
      <c r="C10" s="54"/>
      <c r="D10" s="55"/>
      <c r="E10" s="56"/>
      <c r="F10" s="56"/>
      <c r="G10" s="55"/>
      <c r="H10" s="56"/>
      <c r="I10" s="56"/>
      <c r="J10" s="71"/>
      <c r="K10" s="86"/>
      <c r="L10" s="86"/>
      <c r="M10" s="86"/>
      <c r="N10" s="72"/>
    </row>
    <row r="11" spans="1:14" ht="15.75">
      <c r="A11" s="57" t="s">
        <v>5</v>
      </c>
      <c r="B11" s="58" t="s">
        <v>48</v>
      </c>
      <c r="C11" s="58" t="s">
        <v>324</v>
      </c>
      <c r="D11" s="59">
        <v>2400</v>
      </c>
      <c r="E11" s="60">
        <v>1700</v>
      </c>
      <c r="F11" s="60">
        <v>1200</v>
      </c>
      <c r="G11" s="59">
        <v>3100</v>
      </c>
      <c r="H11" s="60">
        <f aca="true" t="shared" si="0" ref="H11:H19">ROUND(((E11/D11))*G11/1000,2)*1000</f>
        <v>2200</v>
      </c>
      <c r="I11" s="60">
        <f aca="true" t="shared" si="1" ref="I11:I19">ROUND(((F11/E11))*H11/1000,2)*1000</f>
        <v>1550</v>
      </c>
      <c r="J11" s="61">
        <f aca="true" t="shared" si="2" ref="J11:J19">(G11/D11)-100%</f>
        <v>0.29166666666666674</v>
      </c>
      <c r="K11" s="76"/>
      <c r="L11" s="76"/>
      <c r="M11" s="76"/>
      <c r="N11" s="72"/>
    </row>
    <row r="12" spans="1:14" ht="15.75">
      <c r="A12" s="57"/>
      <c r="B12" s="58"/>
      <c r="C12" s="58" t="s">
        <v>325</v>
      </c>
      <c r="D12" s="59">
        <v>2000</v>
      </c>
      <c r="E12" s="60">
        <v>1400</v>
      </c>
      <c r="F12" s="60">
        <v>950</v>
      </c>
      <c r="G12" s="59">
        <v>2500</v>
      </c>
      <c r="H12" s="60">
        <f t="shared" si="0"/>
        <v>1750</v>
      </c>
      <c r="I12" s="60">
        <f t="shared" si="1"/>
        <v>1190</v>
      </c>
      <c r="J12" s="61">
        <f t="shared" si="2"/>
        <v>0.25</v>
      </c>
      <c r="K12" s="76"/>
      <c r="L12" s="76"/>
      <c r="M12" s="76"/>
      <c r="N12" s="72"/>
    </row>
    <row r="13" spans="1:14" ht="15.75">
      <c r="A13" s="57"/>
      <c r="B13" s="58"/>
      <c r="C13" s="58" t="s">
        <v>326</v>
      </c>
      <c r="D13" s="59">
        <v>2100</v>
      </c>
      <c r="E13" s="60">
        <v>1500</v>
      </c>
      <c r="F13" s="60">
        <v>1000</v>
      </c>
      <c r="G13" s="59">
        <v>2900</v>
      </c>
      <c r="H13" s="60">
        <f t="shared" si="0"/>
        <v>2070</v>
      </c>
      <c r="I13" s="60">
        <f t="shared" si="1"/>
        <v>1380</v>
      </c>
      <c r="J13" s="61">
        <f t="shared" si="2"/>
        <v>0.38095238095238093</v>
      </c>
      <c r="K13" s="76"/>
      <c r="L13" s="76"/>
      <c r="M13" s="76"/>
      <c r="N13" s="72"/>
    </row>
    <row r="14" spans="1:14" ht="15.75">
      <c r="A14" s="57"/>
      <c r="B14" s="58"/>
      <c r="C14" s="58" t="s">
        <v>327</v>
      </c>
      <c r="D14" s="59">
        <v>2300</v>
      </c>
      <c r="E14" s="60">
        <v>1600</v>
      </c>
      <c r="F14" s="60">
        <v>1100</v>
      </c>
      <c r="G14" s="59">
        <v>3100</v>
      </c>
      <c r="H14" s="60">
        <f t="shared" si="0"/>
        <v>2160</v>
      </c>
      <c r="I14" s="60">
        <f t="shared" si="1"/>
        <v>1490</v>
      </c>
      <c r="J14" s="61">
        <f t="shared" si="2"/>
        <v>0.34782608695652173</v>
      </c>
      <c r="K14" s="76"/>
      <c r="L14" s="76"/>
      <c r="M14" s="76"/>
      <c r="N14" s="72"/>
    </row>
    <row r="15" spans="1:14" ht="15.75">
      <c r="A15" s="57"/>
      <c r="B15" s="58"/>
      <c r="C15" s="58" t="s">
        <v>323</v>
      </c>
      <c r="D15" s="59">
        <v>2000</v>
      </c>
      <c r="E15" s="60">
        <v>1400</v>
      </c>
      <c r="F15" s="60">
        <v>950</v>
      </c>
      <c r="G15" s="59">
        <v>2700</v>
      </c>
      <c r="H15" s="60">
        <f t="shared" si="0"/>
        <v>1890</v>
      </c>
      <c r="I15" s="60">
        <f t="shared" si="1"/>
        <v>1280</v>
      </c>
      <c r="J15" s="61">
        <f t="shared" si="2"/>
        <v>0.3500000000000001</v>
      </c>
      <c r="K15" s="76"/>
      <c r="L15" s="76"/>
      <c r="M15" s="76"/>
      <c r="N15" s="72"/>
    </row>
    <row r="16" spans="1:14" ht="15.75">
      <c r="A16" s="57"/>
      <c r="B16" s="58"/>
      <c r="C16" s="58" t="s">
        <v>402</v>
      </c>
      <c r="D16" s="59">
        <v>1800</v>
      </c>
      <c r="E16" s="60">
        <v>1300</v>
      </c>
      <c r="F16" s="60">
        <v>900</v>
      </c>
      <c r="G16" s="59">
        <v>2500</v>
      </c>
      <c r="H16" s="60">
        <f t="shared" si="0"/>
        <v>1810</v>
      </c>
      <c r="I16" s="60">
        <f t="shared" si="1"/>
        <v>1250</v>
      </c>
      <c r="J16" s="61">
        <f t="shared" si="2"/>
        <v>0.38888888888888884</v>
      </c>
      <c r="K16" s="76"/>
      <c r="L16" s="76"/>
      <c r="M16" s="76"/>
      <c r="N16" s="72"/>
    </row>
    <row r="17" spans="1:14" ht="30.75" customHeight="1">
      <c r="A17" s="57"/>
      <c r="B17" s="58"/>
      <c r="C17" s="58" t="s">
        <v>328</v>
      </c>
      <c r="D17" s="59">
        <v>1600</v>
      </c>
      <c r="E17" s="60">
        <v>1100</v>
      </c>
      <c r="F17" s="60">
        <v>800</v>
      </c>
      <c r="G17" s="59">
        <v>2200</v>
      </c>
      <c r="H17" s="60">
        <f t="shared" si="0"/>
        <v>1510</v>
      </c>
      <c r="I17" s="60">
        <f t="shared" si="1"/>
        <v>1100</v>
      </c>
      <c r="J17" s="61">
        <f t="shared" si="2"/>
        <v>0.375</v>
      </c>
      <c r="K17" s="76"/>
      <c r="L17" s="76"/>
      <c r="M17" s="76"/>
      <c r="N17" s="72"/>
    </row>
    <row r="18" spans="1:14" ht="21" customHeight="1">
      <c r="A18" s="57"/>
      <c r="B18" s="58"/>
      <c r="C18" s="58" t="s">
        <v>354</v>
      </c>
      <c r="D18" s="59">
        <v>1300</v>
      </c>
      <c r="E18" s="60">
        <v>900</v>
      </c>
      <c r="F18" s="60">
        <v>600</v>
      </c>
      <c r="G18" s="59">
        <v>1800</v>
      </c>
      <c r="H18" s="60">
        <f t="shared" si="0"/>
        <v>1250</v>
      </c>
      <c r="I18" s="60">
        <f t="shared" si="1"/>
        <v>830</v>
      </c>
      <c r="J18" s="61">
        <f t="shared" si="2"/>
        <v>0.3846153846153846</v>
      </c>
      <c r="K18" s="76"/>
      <c r="L18" s="76"/>
      <c r="M18" s="76"/>
      <c r="N18" s="72"/>
    </row>
    <row r="19" spans="1:14" ht="20.25" customHeight="1">
      <c r="A19" s="57"/>
      <c r="B19" s="58"/>
      <c r="C19" s="58" t="s">
        <v>127</v>
      </c>
      <c r="D19" s="59">
        <v>700</v>
      </c>
      <c r="E19" s="60">
        <v>500</v>
      </c>
      <c r="F19" s="60">
        <v>350</v>
      </c>
      <c r="G19" s="59">
        <v>900</v>
      </c>
      <c r="H19" s="60">
        <f t="shared" si="0"/>
        <v>640</v>
      </c>
      <c r="I19" s="60">
        <f t="shared" si="1"/>
        <v>450</v>
      </c>
      <c r="J19" s="61">
        <f t="shared" si="2"/>
        <v>0.2857142857142858</v>
      </c>
      <c r="K19" s="76"/>
      <c r="L19" s="76"/>
      <c r="M19" s="76"/>
      <c r="N19" s="72"/>
    </row>
    <row r="20" spans="1:14" ht="15.75">
      <c r="A20" s="57" t="s">
        <v>5</v>
      </c>
      <c r="B20" s="58" t="s">
        <v>441</v>
      </c>
      <c r="C20" s="58"/>
      <c r="D20" s="59"/>
      <c r="E20" s="60"/>
      <c r="F20" s="60"/>
      <c r="G20" s="59"/>
      <c r="H20" s="60"/>
      <c r="I20" s="60"/>
      <c r="J20" s="61"/>
      <c r="K20" s="76"/>
      <c r="L20" s="76"/>
      <c r="M20" s="76"/>
      <c r="N20" s="72"/>
    </row>
    <row r="21" spans="1:14" ht="41.25" customHeight="1">
      <c r="A21" s="57"/>
      <c r="B21" s="58"/>
      <c r="C21" s="58" t="s">
        <v>329</v>
      </c>
      <c r="D21" s="59">
        <v>250</v>
      </c>
      <c r="E21" s="60">
        <v>200</v>
      </c>
      <c r="F21" s="60">
        <v>120</v>
      </c>
      <c r="G21" s="59">
        <v>300</v>
      </c>
      <c r="H21" s="60">
        <f aca="true" t="shared" si="3" ref="H21:I27">ROUND(((E21/D21))*G21/1000,2)*1000</f>
        <v>240</v>
      </c>
      <c r="I21" s="60">
        <f t="shared" si="3"/>
        <v>140</v>
      </c>
      <c r="J21" s="61">
        <f aca="true" t="shared" si="4" ref="J21:J27">(G21/D21)-100%</f>
        <v>0.19999999999999996</v>
      </c>
      <c r="K21" s="76"/>
      <c r="L21" s="76"/>
      <c r="M21" s="76"/>
      <c r="N21" s="72"/>
    </row>
    <row r="22" spans="1:14" ht="35.25" customHeight="1">
      <c r="A22" s="57"/>
      <c r="B22" s="58"/>
      <c r="C22" s="58" t="s">
        <v>330</v>
      </c>
      <c r="D22" s="59" t="s">
        <v>77</v>
      </c>
      <c r="E22" s="60">
        <v>300</v>
      </c>
      <c r="F22" s="60">
        <v>190</v>
      </c>
      <c r="G22" s="59">
        <v>500</v>
      </c>
      <c r="H22" s="60">
        <f t="shared" si="3"/>
        <v>380</v>
      </c>
      <c r="I22" s="60">
        <f t="shared" si="3"/>
        <v>240</v>
      </c>
      <c r="J22" s="61">
        <f t="shared" si="4"/>
        <v>0.25</v>
      </c>
      <c r="K22" s="76"/>
      <c r="L22" s="76"/>
      <c r="M22" s="76"/>
      <c r="N22" s="72"/>
    </row>
    <row r="23" spans="1:14" ht="35.25" customHeight="1">
      <c r="A23" s="57"/>
      <c r="B23" s="58"/>
      <c r="C23" s="58" t="s">
        <v>121</v>
      </c>
      <c r="D23" s="59">
        <v>300</v>
      </c>
      <c r="E23" s="60">
        <v>220</v>
      </c>
      <c r="F23" s="60">
        <v>140</v>
      </c>
      <c r="G23" s="59">
        <v>400</v>
      </c>
      <c r="H23" s="60">
        <f t="shared" si="3"/>
        <v>290</v>
      </c>
      <c r="I23" s="60">
        <f t="shared" si="3"/>
        <v>180</v>
      </c>
      <c r="J23" s="61">
        <f t="shared" si="4"/>
        <v>0.33333333333333326</v>
      </c>
      <c r="K23" s="76"/>
      <c r="L23" s="76"/>
      <c r="M23" s="76"/>
      <c r="N23" s="72"/>
    </row>
    <row r="24" spans="1:14" ht="35.25" customHeight="1">
      <c r="A24" s="57"/>
      <c r="B24" s="58"/>
      <c r="C24" s="58" t="s">
        <v>331</v>
      </c>
      <c r="D24" s="59">
        <v>100</v>
      </c>
      <c r="E24" s="60">
        <v>70</v>
      </c>
      <c r="F24" s="60">
        <v>50</v>
      </c>
      <c r="G24" s="59">
        <v>130</v>
      </c>
      <c r="H24" s="60">
        <f t="shared" si="3"/>
        <v>90</v>
      </c>
      <c r="I24" s="60">
        <f t="shared" si="3"/>
        <v>60</v>
      </c>
      <c r="J24" s="61">
        <f t="shared" si="4"/>
        <v>0.30000000000000004</v>
      </c>
      <c r="K24" s="76"/>
      <c r="L24" s="76"/>
      <c r="M24" s="76"/>
      <c r="N24" s="72"/>
    </row>
    <row r="25" spans="1:14" ht="34.5" customHeight="1">
      <c r="A25" s="57"/>
      <c r="B25" s="58"/>
      <c r="C25" s="58" t="s">
        <v>332</v>
      </c>
      <c r="D25" s="59">
        <v>250</v>
      </c>
      <c r="E25" s="60">
        <v>200</v>
      </c>
      <c r="F25" s="60">
        <v>120</v>
      </c>
      <c r="G25" s="59">
        <v>300</v>
      </c>
      <c r="H25" s="60">
        <f t="shared" si="3"/>
        <v>240</v>
      </c>
      <c r="I25" s="60">
        <f t="shared" si="3"/>
        <v>140</v>
      </c>
      <c r="J25" s="61">
        <f t="shared" si="4"/>
        <v>0.19999999999999996</v>
      </c>
      <c r="K25" s="76"/>
      <c r="L25" s="76"/>
      <c r="M25" s="76"/>
      <c r="N25" s="72"/>
    </row>
    <row r="26" spans="1:14" ht="34.5" customHeight="1">
      <c r="A26" s="57"/>
      <c r="B26" s="58"/>
      <c r="C26" s="58" t="s">
        <v>97</v>
      </c>
      <c r="D26" s="59">
        <v>400</v>
      </c>
      <c r="E26" s="60">
        <v>300</v>
      </c>
      <c r="F26" s="60">
        <v>190</v>
      </c>
      <c r="G26" s="59">
        <v>500</v>
      </c>
      <c r="H26" s="60">
        <f t="shared" si="3"/>
        <v>380</v>
      </c>
      <c r="I26" s="60">
        <f t="shared" si="3"/>
        <v>240</v>
      </c>
      <c r="J26" s="61">
        <f t="shared" si="4"/>
        <v>0.25</v>
      </c>
      <c r="K26" s="76"/>
      <c r="L26" s="76"/>
      <c r="M26" s="76"/>
      <c r="N26" s="72"/>
    </row>
    <row r="27" spans="1:14" ht="34.5" customHeight="1">
      <c r="A27" s="57"/>
      <c r="B27" s="58"/>
      <c r="C27" s="58" t="s">
        <v>333</v>
      </c>
      <c r="D27" s="59">
        <v>150</v>
      </c>
      <c r="E27" s="60">
        <v>100</v>
      </c>
      <c r="F27" s="60">
        <v>70</v>
      </c>
      <c r="G27" s="59">
        <v>180</v>
      </c>
      <c r="H27" s="60">
        <f t="shared" si="3"/>
        <v>120</v>
      </c>
      <c r="I27" s="60">
        <f t="shared" si="3"/>
        <v>80</v>
      </c>
      <c r="J27" s="61">
        <f t="shared" si="4"/>
        <v>0.19999999999999996</v>
      </c>
      <c r="K27" s="76"/>
      <c r="L27" s="76"/>
      <c r="M27" s="76"/>
      <c r="N27" s="72"/>
    </row>
    <row r="28" spans="1:14" ht="38.25" customHeight="1">
      <c r="A28" s="57"/>
      <c r="B28" s="58"/>
      <c r="C28" s="62" t="s">
        <v>334</v>
      </c>
      <c r="D28" s="59"/>
      <c r="E28" s="60"/>
      <c r="F28" s="60"/>
      <c r="G28" s="59"/>
      <c r="H28" s="60"/>
      <c r="I28" s="60"/>
      <c r="J28" s="61"/>
      <c r="K28" s="76"/>
      <c r="L28" s="76"/>
      <c r="M28" s="76"/>
      <c r="N28" s="72"/>
    </row>
    <row r="29" spans="1:14" ht="15.75">
      <c r="A29" s="57"/>
      <c r="B29" s="58"/>
      <c r="C29" s="62" t="s">
        <v>335</v>
      </c>
      <c r="D29" s="59">
        <v>260</v>
      </c>
      <c r="E29" s="60">
        <v>200</v>
      </c>
      <c r="F29" s="60">
        <v>120</v>
      </c>
      <c r="G29" s="59">
        <v>350</v>
      </c>
      <c r="H29" s="60">
        <f aca="true" t="shared" si="5" ref="H29:I32">ROUND(((E29/D29))*G29/1000,2)*1000</f>
        <v>270</v>
      </c>
      <c r="I29" s="60">
        <f t="shared" si="5"/>
        <v>160</v>
      </c>
      <c r="J29" s="61">
        <f>(G29/D29)-100%</f>
        <v>0.34615384615384626</v>
      </c>
      <c r="K29" s="76"/>
      <c r="L29" s="76"/>
      <c r="M29" s="76"/>
      <c r="N29" s="72"/>
    </row>
    <row r="30" spans="1:14" ht="15.75">
      <c r="A30" s="57"/>
      <c r="B30" s="58"/>
      <c r="C30" s="62" t="s">
        <v>336</v>
      </c>
      <c r="D30" s="59">
        <v>260</v>
      </c>
      <c r="E30" s="60">
        <v>200</v>
      </c>
      <c r="F30" s="60">
        <v>120</v>
      </c>
      <c r="G30" s="59">
        <v>300</v>
      </c>
      <c r="H30" s="60">
        <f t="shared" si="5"/>
        <v>230</v>
      </c>
      <c r="I30" s="60">
        <f t="shared" si="5"/>
        <v>140</v>
      </c>
      <c r="J30" s="61">
        <f>(G30/D30)-100%</f>
        <v>0.15384615384615374</v>
      </c>
      <c r="K30" s="76"/>
      <c r="L30" s="76"/>
      <c r="M30" s="76"/>
      <c r="N30" s="72"/>
    </row>
    <row r="31" spans="1:14" ht="15.75">
      <c r="A31" s="57"/>
      <c r="B31" s="58"/>
      <c r="C31" s="58" t="s">
        <v>337</v>
      </c>
      <c r="D31" s="59">
        <v>300</v>
      </c>
      <c r="E31" s="60">
        <v>200</v>
      </c>
      <c r="F31" s="60">
        <v>150</v>
      </c>
      <c r="G31" s="59">
        <v>350</v>
      </c>
      <c r="H31" s="60">
        <f t="shared" si="5"/>
        <v>230</v>
      </c>
      <c r="I31" s="60">
        <f t="shared" si="5"/>
        <v>170</v>
      </c>
      <c r="J31" s="61">
        <f>(G31/D31)-100%</f>
        <v>0.16666666666666674</v>
      </c>
      <c r="K31" s="76"/>
      <c r="L31" s="76"/>
      <c r="M31" s="76"/>
      <c r="N31" s="72"/>
    </row>
    <row r="32" spans="1:14" ht="25.5">
      <c r="A32" s="57"/>
      <c r="B32" s="58"/>
      <c r="C32" s="58" t="s">
        <v>338</v>
      </c>
      <c r="D32" s="59">
        <v>200</v>
      </c>
      <c r="E32" s="60">
        <v>150</v>
      </c>
      <c r="F32" s="60">
        <v>100</v>
      </c>
      <c r="G32" s="59">
        <v>250</v>
      </c>
      <c r="H32" s="60">
        <f t="shared" si="5"/>
        <v>190</v>
      </c>
      <c r="I32" s="60">
        <f t="shared" si="5"/>
        <v>130</v>
      </c>
      <c r="J32" s="61">
        <f>(G32/D32)-100%</f>
        <v>0.25</v>
      </c>
      <c r="K32" s="76"/>
      <c r="L32" s="76"/>
      <c r="M32" s="76"/>
      <c r="N32" s="72"/>
    </row>
    <row r="33" spans="1:14" ht="15.75">
      <c r="A33" s="14">
        <v>2</v>
      </c>
      <c r="B33" s="54" t="s">
        <v>49</v>
      </c>
      <c r="C33" s="54"/>
      <c r="D33" s="59"/>
      <c r="E33" s="60"/>
      <c r="F33" s="60"/>
      <c r="G33" s="59"/>
      <c r="H33" s="60"/>
      <c r="I33" s="60"/>
      <c r="J33" s="61"/>
      <c r="K33" s="76"/>
      <c r="L33" s="76"/>
      <c r="M33" s="76"/>
      <c r="N33" s="72"/>
    </row>
    <row r="34" spans="1:14" ht="15.75">
      <c r="A34" s="14"/>
      <c r="B34" s="54"/>
      <c r="C34" s="58" t="s">
        <v>339</v>
      </c>
      <c r="D34" s="59">
        <v>260</v>
      </c>
      <c r="E34" s="60">
        <v>190</v>
      </c>
      <c r="F34" s="60">
        <v>120</v>
      </c>
      <c r="G34" s="59">
        <v>300</v>
      </c>
      <c r="H34" s="60">
        <f>ROUND(((E34/D34))*G34/1000,2)*1000</f>
        <v>220</v>
      </c>
      <c r="I34" s="60">
        <f>ROUND(((F34/E34))*H34/1000,2)*1000</f>
        <v>140</v>
      </c>
      <c r="J34" s="61">
        <f>(G34/D34)-100%</f>
        <v>0.15384615384615374</v>
      </c>
      <c r="K34" s="76"/>
      <c r="L34" s="76"/>
      <c r="M34" s="76"/>
      <c r="N34" s="72"/>
    </row>
    <row r="35" spans="1:14" ht="15.75">
      <c r="A35" s="14"/>
      <c r="B35" s="54"/>
      <c r="C35" s="58" t="s">
        <v>340</v>
      </c>
      <c r="D35" s="59">
        <v>600</v>
      </c>
      <c r="E35" s="60">
        <v>400</v>
      </c>
      <c r="F35" s="60">
        <v>300</v>
      </c>
      <c r="G35" s="59">
        <v>700</v>
      </c>
      <c r="H35" s="60">
        <f>ROUND(((E35/D35))*G35/1000,2)*1000</f>
        <v>470</v>
      </c>
      <c r="I35" s="60">
        <f>ROUND(((F35/E35))*H35/1000,2)*1000</f>
        <v>350</v>
      </c>
      <c r="J35" s="61">
        <f>(G35/D35)-100%</f>
        <v>0.16666666666666674</v>
      </c>
      <c r="K35" s="76"/>
      <c r="L35" s="76"/>
      <c r="M35" s="76"/>
      <c r="N35" s="72"/>
    </row>
    <row r="36" spans="1:14" ht="15.75">
      <c r="A36" s="14"/>
      <c r="B36" s="54"/>
      <c r="C36" s="9" t="s">
        <v>421</v>
      </c>
      <c r="D36" s="94">
        <v>850</v>
      </c>
      <c r="E36" s="39">
        <v>600</v>
      </c>
      <c r="F36" s="39">
        <v>400</v>
      </c>
      <c r="G36" s="94">
        <v>1000</v>
      </c>
      <c r="H36" s="39">
        <f aca="true" t="shared" si="6" ref="H36:I38">ROUND(((E36/D36))*G36/1000,2)*1000</f>
        <v>710</v>
      </c>
      <c r="I36" s="39">
        <f t="shared" si="6"/>
        <v>470</v>
      </c>
      <c r="J36" s="61">
        <f>(G36/D36)-100%</f>
        <v>0.17647058823529416</v>
      </c>
      <c r="K36" s="76"/>
      <c r="L36" s="76"/>
      <c r="M36" s="76"/>
      <c r="N36" s="72"/>
    </row>
    <row r="37" spans="1:14" ht="15.75">
      <c r="A37" s="14"/>
      <c r="B37" s="54"/>
      <c r="C37" s="9" t="s">
        <v>422</v>
      </c>
      <c r="D37" s="94">
        <v>2200</v>
      </c>
      <c r="E37" s="39">
        <v>600</v>
      </c>
      <c r="F37" s="39">
        <v>400</v>
      </c>
      <c r="G37" s="94">
        <v>1800</v>
      </c>
      <c r="H37" s="39">
        <f>ROUND(((E37/D37))*G37/1000,2)*1000</f>
        <v>490</v>
      </c>
      <c r="I37" s="39">
        <f>ROUND(((F37/E37))*H37/1000,2)*1000</f>
        <v>330</v>
      </c>
      <c r="J37" s="61" t="s">
        <v>310</v>
      </c>
      <c r="K37" s="76"/>
      <c r="L37" s="76"/>
      <c r="M37" s="76"/>
      <c r="N37" s="72"/>
    </row>
    <row r="38" spans="1:14" ht="15.75">
      <c r="A38" s="57" t="s">
        <v>5</v>
      </c>
      <c r="B38" s="58"/>
      <c r="C38" s="9" t="s">
        <v>423</v>
      </c>
      <c r="D38" s="94">
        <v>2200</v>
      </c>
      <c r="E38" s="39">
        <v>1600</v>
      </c>
      <c r="F38" s="39">
        <v>1100</v>
      </c>
      <c r="G38" s="94">
        <v>2600</v>
      </c>
      <c r="H38" s="39">
        <f t="shared" si="6"/>
        <v>1890</v>
      </c>
      <c r="I38" s="39">
        <f t="shared" si="6"/>
        <v>1300</v>
      </c>
      <c r="J38" s="61">
        <f>(G38/D38)-100%</f>
        <v>0.18181818181818188</v>
      </c>
      <c r="K38" s="76"/>
      <c r="L38" s="76"/>
      <c r="M38" s="76"/>
      <c r="N38" s="72"/>
    </row>
    <row r="39" spans="1:14" ht="36.75" customHeight="1">
      <c r="A39" s="57" t="s">
        <v>5</v>
      </c>
      <c r="B39" s="58" t="s">
        <v>50</v>
      </c>
      <c r="C39" s="58"/>
      <c r="D39" s="59"/>
      <c r="E39" s="60"/>
      <c r="F39" s="60"/>
      <c r="G39" s="59"/>
      <c r="H39" s="60"/>
      <c r="I39" s="60"/>
      <c r="J39" s="61"/>
      <c r="K39" s="76"/>
      <c r="L39" s="76"/>
      <c r="M39" s="76"/>
      <c r="N39" s="72"/>
    </row>
    <row r="40" spans="1:14" ht="36" customHeight="1">
      <c r="A40" s="57"/>
      <c r="B40" s="58"/>
      <c r="C40" s="58" t="s">
        <v>341</v>
      </c>
      <c r="D40" s="59">
        <v>60</v>
      </c>
      <c r="E40" s="60">
        <v>55</v>
      </c>
      <c r="F40" s="60">
        <v>50</v>
      </c>
      <c r="G40" s="59">
        <v>80</v>
      </c>
      <c r="H40" s="60">
        <f aca="true" t="shared" si="7" ref="H40:H52">ROUND(((E40/D40))*G40/1000,2)*1000</f>
        <v>70</v>
      </c>
      <c r="I40" s="60">
        <f aca="true" t="shared" si="8" ref="I40:I52">ROUND(((F40/E40))*H40/1000,2)*1000</f>
        <v>60</v>
      </c>
      <c r="J40" s="61">
        <f aca="true" t="shared" si="9" ref="J40:J53">(G40/D40)-100%</f>
        <v>0.33333333333333326</v>
      </c>
      <c r="K40" s="76"/>
      <c r="L40" s="76"/>
      <c r="M40" s="76"/>
      <c r="N40" s="72"/>
    </row>
    <row r="41" spans="1:14" ht="36" customHeight="1">
      <c r="A41" s="57"/>
      <c r="B41" s="58"/>
      <c r="C41" s="58" t="s">
        <v>51</v>
      </c>
      <c r="D41" s="59">
        <v>80</v>
      </c>
      <c r="E41" s="60">
        <v>60</v>
      </c>
      <c r="F41" s="60">
        <v>55</v>
      </c>
      <c r="G41" s="59">
        <v>100</v>
      </c>
      <c r="H41" s="60">
        <f t="shared" si="7"/>
        <v>80</v>
      </c>
      <c r="I41" s="60">
        <f t="shared" si="8"/>
        <v>70</v>
      </c>
      <c r="J41" s="61">
        <f t="shared" si="9"/>
        <v>0.25</v>
      </c>
      <c r="K41" s="76"/>
      <c r="L41" s="76"/>
      <c r="M41" s="76"/>
      <c r="N41" s="72"/>
    </row>
    <row r="42" spans="1:14" ht="36" customHeight="1">
      <c r="A42" s="57"/>
      <c r="B42" s="58"/>
      <c r="C42" s="58" t="s">
        <v>52</v>
      </c>
      <c r="D42" s="59">
        <v>80</v>
      </c>
      <c r="E42" s="60">
        <v>60</v>
      </c>
      <c r="F42" s="60">
        <v>55</v>
      </c>
      <c r="G42" s="59">
        <v>100</v>
      </c>
      <c r="H42" s="60">
        <f t="shared" si="7"/>
        <v>80</v>
      </c>
      <c r="I42" s="60">
        <f t="shared" si="8"/>
        <v>70</v>
      </c>
      <c r="J42" s="61">
        <f t="shared" si="9"/>
        <v>0.25</v>
      </c>
      <c r="K42" s="76"/>
      <c r="L42" s="76"/>
      <c r="M42" s="76"/>
      <c r="N42" s="72"/>
    </row>
    <row r="43" spans="1:14" ht="36" customHeight="1">
      <c r="A43" s="57"/>
      <c r="B43" s="58"/>
      <c r="C43" s="58" t="s">
        <v>53</v>
      </c>
      <c r="D43" s="59">
        <v>80</v>
      </c>
      <c r="E43" s="60">
        <v>60</v>
      </c>
      <c r="F43" s="60">
        <v>55</v>
      </c>
      <c r="G43" s="59">
        <v>100</v>
      </c>
      <c r="H43" s="60">
        <f t="shared" si="7"/>
        <v>80</v>
      </c>
      <c r="I43" s="60">
        <f t="shared" si="8"/>
        <v>70</v>
      </c>
      <c r="J43" s="61">
        <f t="shared" si="9"/>
        <v>0.25</v>
      </c>
      <c r="K43" s="76"/>
      <c r="L43" s="76"/>
      <c r="M43" s="76"/>
      <c r="N43" s="72"/>
    </row>
    <row r="44" spans="1:14" ht="36" customHeight="1">
      <c r="A44" s="57"/>
      <c r="B44" s="58"/>
      <c r="C44" s="58" t="s">
        <v>54</v>
      </c>
      <c r="D44" s="59">
        <v>90</v>
      </c>
      <c r="E44" s="60">
        <v>70</v>
      </c>
      <c r="F44" s="60">
        <v>50</v>
      </c>
      <c r="G44" s="59">
        <v>110</v>
      </c>
      <c r="H44" s="60">
        <f t="shared" si="7"/>
        <v>90</v>
      </c>
      <c r="I44" s="60">
        <f t="shared" si="8"/>
        <v>60</v>
      </c>
      <c r="J44" s="61">
        <f t="shared" si="9"/>
        <v>0.22222222222222232</v>
      </c>
      <c r="K44" s="76"/>
      <c r="L44" s="76"/>
      <c r="M44" s="76"/>
      <c r="N44" s="72"/>
    </row>
    <row r="45" spans="1:14" ht="36" customHeight="1">
      <c r="A45" s="57"/>
      <c r="B45" s="58"/>
      <c r="C45" s="58" t="s">
        <v>131</v>
      </c>
      <c r="D45" s="59">
        <v>130</v>
      </c>
      <c r="E45" s="60">
        <v>95</v>
      </c>
      <c r="F45" s="60">
        <v>65</v>
      </c>
      <c r="G45" s="59">
        <v>160</v>
      </c>
      <c r="H45" s="60">
        <f t="shared" si="7"/>
        <v>120</v>
      </c>
      <c r="I45" s="60">
        <f t="shared" si="8"/>
        <v>80</v>
      </c>
      <c r="J45" s="61">
        <f t="shared" si="9"/>
        <v>0.23076923076923084</v>
      </c>
      <c r="K45" s="76"/>
      <c r="L45" s="76"/>
      <c r="M45" s="76"/>
      <c r="N45" s="72"/>
    </row>
    <row r="46" spans="1:14" ht="36" customHeight="1">
      <c r="A46" s="57"/>
      <c r="B46" s="58"/>
      <c r="C46" s="58" t="s">
        <v>55</v>
      </c>
      <c r="D46" s="59">
        <v>130</v>
      </c>
      <c r="E46" s="60">
        <v>95</v>
      </c>
      <c r="F46" s="60">
        <v>65</v>
      </c>
      <c r="G46" s="59">
        <v>160</v>
      </c>
      <c r="H46" s="60">
        <f t="shared" si="7"/>
        <v>120</v>
      </c>
      <c r="I46" s="60">
        <f t="shared" si="8"/>
        <v>80</v>
      </c>
      <c r="J46" s="61">
        <f t="shared" si="9"/>
        <v>0.23076923076923084</v>
      </c>
      <c r="K46" s="76"/>
      <c r="L46" s="76"/>
      <c r="M46" s="76"/>
      <c r="N46" s="72"/>
    </row>
    <row r="47" spans="1:14" ht="36" customHeight="1">
      <c r="A47" s="57"/>
      <c r="B47" s="58"/>
      <c r="C47" s="58" t="s">
        <v>109</v>
      </c>
      <c r="D47" s="59">
        <v>100</v>
      </c>
      <c r="E47" s="60">
        <v>75</v>
      </c>
      <c r="F47" s="60">
        <v>50</v>
      </c>
      <c r="G47" s="59">
        <v>120</v>
      </c>
      <c r="H47" s="60">
        <f t="shared" si="7"/>
        <v>90</v>
      </c>
      <c r="I47" s="60">
        <f t="shared" si="8"/>
        <v>60</v>
      </c>
      <c r="J47" s="61">
        <f t="shared" si="9"/>
        <v>0.19999999999999996</v>
      </c>
      <c r="K47" s="76"/>
      <c r="L47" s="76"/>
      <c r="M47" s="76"/>
      <c r="N47" s="72"/>
    </row>
    <row r="48" spans="1:14" ht="36" customHeight="1">
      <c r="A48" s="57"/>
      <c r="B48" s="58"/>
      <c r="C48" s="58" t="s">
        <v>93</v>
      </c>
      <c r="D48" s="59">
        <v>200</v>
      </c>
      <c r="E48" s="60">
        <v>150</v>
      </c>
      <c r="F48" s="60">
        <v>100</v>
      </c>
      <c r="G48" s="59">
        <v>250</v>
      </c>
      <c r="H48" s="60">
        <f t="shared" si="7"/>
        <v>190</v>
      </c>
      <c r="I48" s="60">
        <f t="shared" si="8"/>
        <v>130</v>
      </c>
      <c r="J48" s="61">
        <f t="shared" si="9"/>
        <v>0.25</v>
      </c>
      <c r="K48" s="76"/>
      <c r="L48" s="76"/>
      <c r="M48" s="76"/>
      <c r="N48" s="72"/>
    </row>
    <row r="49" spans="1:14" ht="36" customHeight="1">
      <c r="A49" s="57"/>
      <c r="B49" s="58"/>
      <c r="C49" s="58" t="s">
        <v>56</v>
      </c>
      <c r="D49" s="59">
        <v>200</v>
      </c>
      <c r="E49" s="60">
        <v>150</v>
      </c>
      <c r="F49" s="60">
        <v>100</v>
      </c>
      <c r="G49" s="59">
        <v>250</v>
      </c>
      <c r="H49" s="60">
        <f t="shared" si="7"/>
        <v>190</v>
      </c>
      <c r="I49" s="60">
        <f t="shared" si="8"/>
        <v>130</v>
      </c>
      <c r="J49" s="61">
        <f t="shared" si="9"/>
        <v>0.25</v>
      </c>
      <c r="K49" s="76"/>
      <c r="L49" s="76"/>
      <c r="M49" s="76"/>
      <c r="N49" s="72"/>
    </row>
    <row r="50" spans="1:14" ht="36" customHeight="1">
      <c r="A50" s="57"/>
      <c r="B50" s="58"/>
      <c r="C50" s="58" t="s">
        <v>124</v>
      </c>
      <c r="D50" s="59">
        <v>200</v>
      </c>
      <c r="E50" s="60">
        <v>150</v>
      </c>
      <c r="F50" s="60">
        <v>100</v>
      </c>
      <c r="G50" s="59">
        <v>250</v>
      </c>
      <c r="H50" s="60">
        <f t="shared" si="7"/>
        <v>190</v>
      </c>
      <c r="I50" s="60">
        <f t="shared" si="8"/>
        <v>130</v>
      </c>
      <c r="J50" s="61">
        <f t="shared" si="9"/>
        <v>0.25</v>
      </c>
      <c r="K50" s="76"/>
      <c r="L50" s="76"/>
      <c r="M50" s="76"/>
      <c r="N50" s="72"/>
    </row>
    <row r="51" spans="1:14" ht="36" customHeight="1">
      <c r="A51" s="57"/>
      <c r="B51" s="58"/>
      <c r="C51" s="58" t="s">
        <v>98</v>
      </c>
      <c r="D51" s="59">
        <v>80</v>
      </c>
      <c r="E51" s="60">
        <v>60</v>
      </c>
      <c r="F51" s="60">
        <v>50</v>
      </c>
      <c r="G51" s="59">
        <v>100</v>
      </c>
      <c r="H51" s="60">
        <f t="shared" si="7"/>
        <v>80</v>
      </c>
      <c r="I51" s="60">
        <f t="shared" si="8"/>
        <v>70</v>
      </c>
      <c r="J51" s="61">
        <f t="shared" si="9"/>
        <v>0.25</v>
      </c>
      <c r="K51" s="76"/>
      <c r="L51" s="76"/>
      <c r="M51" s="76"/>
      <c r="N51" s="72"/>
    </row>
    <row r="52" spans="1:14" ht="15.75">
      <c r="A52" s="57"/>
      <c r="B52" s="58"/>
      <c r="C52" s="58" t="s">
        <v>122</v>
      </c>
      <c r="D52" s="59">
        <v>80</v>
      </c>
      <c r="E52" s="60">
        <v>60</v>
      </c>
      <c r="F52" s="60">
        <v>50</v>
      </c>
      <c r="G52" s="59">
        <v>100</v>
      </c>
      <c r="H52" s="60">
        <f t="shared" si="7"/>
        <v>80</v>
      </c>
      <c r="I52" s="60">
        <f t="shared" si="8"/>
        <v>70</v>
      </c>
      <c r="J52" s="61">
        <f t="shared" si="9"/>
        <v>0.25</v>
      </c>
      <c r="K52" s="76"/>
      <c r="L52" s="76"/>
      <c r="M52" s="76"/>
      <c r="N52" s="72"/>
    </row>
    <row r="53" spans="1:14" ht="15.75">
      <c r="A53" s="57"/>
      <c r="B53" s="58"/>
      <c r="C53" s="58" t="s">
        <v>116</v>
      </c>
      <c r="D53" s="59">
        <v>50</v>
      </c>
      <c r="E53" s="60"/>
      <c r="F53" s="60"/>
      <c r="G53" s="59">
        <v>60</v>
      </c>
      <c r="H53" s="60"/>
      <c r="I53" s="60"/>
      <c r="J53" s="61">
        <f t="shared" si="9"/>
        <v>0.19999999999999996</v>
      </c>
      <c r="K53" s="76"/>
      <c r="L53" s="76"/>
      <c r="M53" s="76"/>
      <c r="N53" s="72"/>
    </row>
    <row r="54" spans="1:14" ht="15.75">
      <c r="A54" s="14">
        <v>3</v>
      </c>
      <c r="B54" s="54" t="s">
        <v>57</v>
      </c>
      <c r="C54" s="54"/>
      <c r="D54" s="59"/>
      <c r="E54" s="60"/>
      <c r="F54" s="60"/>
      <c r="G54" s="59"/>
      <c r="H54" s="60"/>
      <c r="I54" s="60"/>
      <c r="J54" s="61"/>
      <c r="K54" s="76"/>
      <c r="L54" s="76"/>
      <c r="M54" s="76"/>
      <c r="N54" s="72"/>
    </row>
    <row r="55" spans="1:14" ht="15.75">
      <c r="A55" s="14"/>
      <c r="B55" s="54"/>
      <c r="C55" s="58" t="s">
        <v>342</v>
      </c>
      <c r="D55" s="59">
        <v>500</v>
      </c>
      <c r="E55" s="60">
        <v>360</v>
      </c>
      <c r="F55" s="60">
        <v>250</v>
      </c>
      <c r="G55" s="59">
        <v>600</v>
      </c>
      <c r="H55" s="60">
        <f aca="true" t="shared" si="10" ref="H55:I58">ROUND(((E55/D55))*G55/1000,2)*1000</f>
        <v>430</v>
      </c>
      <c r="I55" s="60">
        <f t="shared" si="10"/>
        <v>300</v>
      </c>
      <c r="J55" s="61">
        <f>(G55/D55)-100%</f>
        <v>0.19999999999999996</v>
      </c>
      <c r="K55" s="76"/>
      <c r="L55" s="76"/>
      <c r="M55" s="76"/>
      <c r="N55" s="72"/>
    </row>
    <row r="56" spans="1:14" ht="34.5" customHeight="1">
      <c r="A56" s="14"/>
      <c r="B56" s="54"/>
      <c r="C56" s="58" t="s">
        <v>136</v>
      </c>
      <c r="D56" s="59">
        <v>700</v>
      </c>
      <c r="E56" s="60">
        <v>500</v>
      </c>
      <c r="F56" s="60">
        <v>300</v>
      </c>
      <c r="G56" s="59">
        <v>850</v>
      </c>
      <c r="H56" s="60">
        <f t="shared" si="10"/>
        <v>610</v>
      </c>
      <c r="I56" s="60">
        <f t="shared" si="10"/>
        <v>370</v>
      </c>
      <c r="J56" s="61">
        <f>(G56/D56)-100%</f>
        <v>0.2142857142857142</v>
      </c>
      <c r="K56" s="76"/>
      <c r="L56" s="76"/>
      <c r="M56" s="76"/>
      <c r="N56" s="72"/>
    </row>
    <row r="57" spans="1:14" ht="15.75">
      <c r="A57" s="14"/>
      <c r="B57" s="54"/>
      <c r="C57" s="58" t="s">
        <v>343</v>
      </c>
      <c r="D57" s="59">
        <v>1200</v>
      </c>
      <c r="E57" s="60">
        <v>900</v>
      </c>
      <c r="F57" s="60">
        <v>600</v>
      </c>
      <c r="G57" s="59">
        <v>1500</v>
      </c>
      <c r="H57" s="60">
        <f t="shared" si="10"/>
        <v>1130</v>
      </c>
      <c r="I57" s="60">
        <f t="shared" si="10"/>
        <v>750</v>
      </c>
      <c r="J57" s="61">
        <f>(G57/D57)-100%</f>
        <v>0.25</v>
      </c>
      <c r="K57" s="76"/>
      <c r="L57" s="76"/>
      <c r="M57" s="76"/>
      <c r="N57" s="72"/>
    </row>
    <row r="58" spans="1:14" ht="15.75">
      <c r="A58" s="57"/>
      <c r="B58" s="58"/>
      <c r="C58" s="58" t="s">
        <v>344</v>
      </c>
      <c r="D58" s="59">
        <v>2200</v>
      </c>
      <c r="E58" s="60">
        <v>1600</v>
      </c>
      <c r="F58" s="60">
        <v>1100</v>
      </c>
      <c r="G58" s="59">
        <v>2700</v>
      </c>
      <c r="H58" s="60">
        <f t="shared" si="10"/>
        <v>1960</v>
      </c>
      <c r="I58" s="60">
        <f t="shared" si="10"/>
        <v>1350</v>
      </c>
      <c r="J58" s="61">
        <f>(G58/D58)-100%</f>
        <v>0.2272727272727273</v>
      </c>
      <c r="K58" s="76"/>
      <c r="L58" s="76"/>
      <c r="M58" s="76"/>
      <c r="N58" s="72"/>
    </row>
    <row r="59" spans="1:14" ht="15.75">
      <c r="A59" s="57" t="s">
        <v>5</v>
      </c>
      <c r="B59" s="58" t="s">
        <v>58</v>
      </c>
      <c r="C59" s="58"/>
      <c r="D59" s="59"/>
      <c r="E59" s="60"/>
      <c r="F59" s="60"/>
      <c r="G59" s="59"/>
      <c r="H59" s="60"/>
      <c r="I59" s="60"/>
      <c r="J59" s="61"/>
      <c r="K59" s="76"/>
      <c r="L59" s="76"/>
      <c r="M59" s="76"/>
      <c r="N59" s="72"/>
    </row>
    <row r="60" spans="1:14" ht="34.5" customHeight="1">
      <c r="A60" s="57"/>
      <c r="B60" s="58"/>
      <c r="C60" s="63" t="s">
        <v>125</v>
      </c>
      <c r="D60" s="59">
        <v>400</v>
      </c>
      <c r="E60" s="60">
        <v>290</v>
      </c>
      <c r="F60" s="60">
        <v>200</v>
      </c>
      <c r="G60" s="59">
        <v>500</v>
      </c>
      <c r="H60" s="60">
        <f>ROUND(((E60/D60))*G60/1000,2)*1000</f>
        <v>360</v>
      </c>
      <c r="I60" s="60">
        <f>ROUND(((F60/E60))*H60/1000,2)*1000</f>
        <v>250</v>
      </c>
      <c r="J60" s="61">
        <f>(G60/D60)-100%</f>
        <v>0.25</v>
      </c>
      <c r="K60" s="76"/>
      <c r="L60" s="76"/>
      <c r="M60" s="76"/>
      <c r="N60" s="72"/>
    </row>
    <row r="61" spans="1:14" ht="15.75">
      <c r="A61" s="57"/>
      <c r="B61" s="58"/>
      <c r="C61" s="63" t="s">
        <v>118</v>
      </c>
      <c r="D61" s="59">
        <v>400</v>
      </c>
      <c r="E61" s="60">
        <v>290</v>
      </c>
      <c r="F61" s="60">
        <v>200</v>
      </c>
      <c r="G61" s="59">
        <v>500</v>
      </c>
      <c r="H61" s="60">
        <f>ROUND(((E61/D61))*G61/1000,2)*1000</f>
        <v>360</v>
      </c>
      <c r="I61" s="60">
        <f>ROUND(((F61/E61))*H61/1000,2)*1000</f>
        <v>250</v>
      </c>
      <c r="J61" s="61">
        <f>(G61/D61)-100%</f>
        <v>0.25</v>
      </c>
      <c r="K61" s="76"/>
      <c r="L61" s="76"/>
      <c r="M61" s="76"/>
      <c r="N61" s="72"/>
    </row>
    <row r="62" spans="1:14" ht="15.75">
      <c r="A62" s="57"/>
      <c r="B62" s="58"/>
      <c r="C62" s="63" t="s">
        <v>117</v>
      </c>
      <c r="D62" s="59"/>
      <c r="E62" s="60"/>
      <c r="F62" s="60"/>
      <c r="G62" s="59">
        <v>200</v>
      </c>
      <c r="H62" s="60"/>
      <c r="I62" s="60"/>
      <c r="J62" s="61" t="s">
        <v>79</v>
      </c>
      <c r="K62" s="76"/>
      <c r="L62" s="76"/>
      <c r="M62" s="76"/>
      <c r="N62" s="72"/>
    </row>
    <row r="63" spans="1:14" ht="15.75">
      <c r="A63" s="14">
        <v>4</v>
      </c>
      <c r="B63" s="54" t="s">
        <v>59</v>
      </c>
      <c r="C63" s="54"/>
      <c r="D63" s="59"/>
      <c r="E63" s="60"/>
      <c r="F63" s="60"/>
      <c r="G63" s="59"/>
      <c r="H63" s="60"/>
      <c r="I63" s="60"/>
      <c r="J63" s="61"/>
      <c r="K63" s="76"/>
      <c r="L63" s="76"/>
      <c r="M63" s="76"/>
      <c r="N63" s="72"/>
    </row>
    <row r="64" spans="1:14" ht="15.75">
      <c r="A64" s="57" t="s">
        <v>5</v>
      </c>
      <c r="B64" s="58" t="s">
        <v>48</v>
      </c>
      <c r="C64" s="58" t="s">
        <v>345</v>
      </c>
      <c r="D64" s="59">
        <v>2400</v>
      </c>
      <c r="E64" s="60">
        <v>1700</v>
      </c>
      <c r="F64" s="60">
        <v>1200</v>
      </c>
      <c r="G64" s="59">
        <v>3200</v>
      </c>
      <c r="H64" s="60">
        <f aca="true" t="shared" si="11" ref="H64:I66">ROUND(((E64/D64))*G64/1000,2)*1000</f>
        <v>2270</v>
      </c>
      <c r="I64" s="60">
        <f t="shared" si="11"/>
        <v>1600</v>
      </c>
      <c r="J64" s="61">
        <f>(G64/D64)-100%</f>
        <v>0.33333333333333326</v>
      </c>
      <c r="K64" s="76"/>
      <c r="L64" s="76"/>
      <c r="M64" s="76"/>
      <c r="N64" s="72"/>
    </row>
    <row r="65" spans="1:14" ht="33.75" customHeight="1">
      <c r="A65" s="57" t="s">
        <v>5</v>
      </c>
      <c r="B65" s="58" t="s">
        <v>60</v>
      </c>
      <c r="C65" s="58" t="s">
        <v>112</v>
      </c>
      <c r="D65" s="59">
        <v>500</v>
      </c>
      <c r="E65" s="60">
        <v>360</v>
      </c>
      <c r="F65" s="60">
        <v>250</v>
      </c>
      <c r="G65" s="59">
        <v>650</v>
      </c>
      <c r="H65" s="60">
        <f t="shared" si="11"/>
        <v>470</v>
      </c>
      <c r="I65" s="60">
        <f t="shared" si="11"/>
        <v>330</v>
      </c>
      <c r="J65" s="61">
        <f>(G65/D65)-100%</f>
        <v>0.30000000000000004</v>
      </c>
      <c r="K65" s="76"/>
      <c r="L65" s="76"/>
      <c r="M65" s="76"/>
      <c r="N65" s="72"/>
    </row>
    <row r="66" spans="1:14" ht="33.75" customHeight="1">
      <c r="A66" s="57"/>
      <c r="B66" s="58"/>
      <c r="C66" s="58" t="s">
        <v>99</v>
      </c>
      <c r="D66" s="59">
        <v>550</v>
      </c>
      <c r="E66" s="60">
        <v>400</v>
      </c>
      <c r="F66" s="60">
        <v>280</v>
      </c>
      <c r="G66" s="59">
        <v>700</v>
      </c>
      <c r="H66" s="60">
        <f t="shared" si="11"/>
        <v>510</v>
      </c>
      <c r="I66" s="60">
        <f t="shared" si="11"/>
        <v>360</v>
      </c>
      <c r="J66" s="61">
        <f>(G66/D66)-100%</f>
        <v>0.2727272727272727</v>
      </c>
      <c r="K66" s="76"/>
      <c r="L66" s="76"/>
      <c r="M66" s="76"/>
      <c r="N66" s="72"/>
    </row>
    <row r="67" spans="1:14" ht="15.75">
      <c r="A67" s="14">
        <v>5</v>
      </c>
      <c r="B67" s="54" t="s">
        <v>14</v>
      </c>
      <c r="C67" s="54"/>
      <c r="D67" s="59"/>
      <c r="E67" s="60"/>
      <c r="F67" s="60"/>
      <c r="G67" s="59"/>
      <c r="H67" s="60"/>
      <c r="I67" s="60"/>
      <c r="J67" s="61"/>
      <c r="K67" s="76"/>
      <c r="L67" s="76"/>
      <c r="M67" s="76"/>
      <c r="N67" s="72"/>
    </row>
    <row r="68" spans="1:14" ht="15.75">
      <c r="A68" s="14"/>
      <c r="B68" s="58" t="s">
        <v>48</v>
      </c>
      <c r="C68" s="58" t="s">
        <v>346</v>
      </c>
      <c r="D68" s="59">
        <v>200</v>
      </c>
      <c r="E68" s="60">
        <v>150</v>
      </c>
      <c r="F68" s="60">
        <v>100</v>
      </c>
      <c r="G68" s="59">
        <v>700</v>
      </c>
      <c r="H68" s="60">
        <f aca="true" t="shared" si="12" ref="H68:I73">ROUND(((E68/D68))*G68/1000,2)*1000</f>
        <v>530</v>
      </c>
      <c r="I68" s="60">
        <f t="shared" si="12"/>
        <v>350</v>
      </c>
      <c r="J68" s="78" t="s">
        <v>320</v>
      </c>
      <c r="K68" s="76"/>
      <c r="L68" s="76"/>
      <c r="M68" s="76"/>
      <c r="N68" s="72"/>
    </row>
    <row r="69" spans="1:14" ht="15.75">
      <c r="A69" s="14"/>
      <c r="B69" s="54"/>
      <c r="C69" s="58" t="s">
        <v>347</v>
      </c>
      <c r="D69" s="59">
        <v>700</v>
      </c>
      <c r="E69" s="60">
        <v>500</v>
      </c>
      <c r="F69" s="60">
        <v>350</v>
      </c>
      <c r="G69" s="59">
        <v>1000</v>
      </c>
      <c r="H69" s="60">
        <f t="shared" si="12"/>
        <v>710</v>
      </c>
      <c r="I69" s="60">
        <f t="shared" si="12"/>
        <v>500</v>
      </c>
      <c r="J69" s="79">
        <f>(G69/D69)-100%</f>
        <v>0.4285714285714286</v>
      </c>
      <c r="K69" s="87"/>
      <c r="L69" s="87"/>
      <c r="M69" s="87"/>
      <c r="N69" s="72"/>
    </row>
    <row r="70" spans="1:14" ht="15.75">
      <c r="A70" s="14"/>
      <c r="B70" s="54"/>
      <c r="C70" s="58" t="s">
        <v>348</v>
      </c>
      <c r="D70" s="59">
        <v>900</v>
      </c>
      <c r="E70" s="60">
        <v>700</v>
      </c>
      <c r="F70" s="60">
        <v>420</v>
      </c>
      <c r="G70" s="59">
        <v>1200</v>
      </c>
      <c r="H70" s="60">
        <f t="shared" si="12"/>
        <v>930</v>
      </c>
      <c r="I70" s="60">
        <f t="shared" si="12"/>
        <v>560</v>
      </c>
      <c r="J70" s="61">
        <f>(G70/D70)-100%</f>
        <v>0.33333333333333326</v>
      </c>
      <c r="K70" s="76"/>
      <c r="L70" s="76"/>
      <c r="M70" s="76"/>
      <c r="N70" s="72"/>
    </row>
    <row r="71" spans="1:14" ht="15.75">
      <c r="A71" s="57"/>
      <c r="B71" s="58"/>
      <c r="C71" s="58" t="s">
        <v>349</v>
      </c>
      <c r="D71" s="59">
        <v>800</v>
      </c>
      <c r="E71" s="60">
        <v>600</v>
      </c>
      <c r="F71" s="60">
        <v>380</v>
      </c>
      <c r="G71" s="59">
        <v>1100</v>
      </c>
      <c r="H71" s="60">
        <f t="shared" si="12"/>
        <v>830</v>
      </c>
      <c r="I71" s="60">
        <f t="shared" si="12"/>
        <v>530</v>
      </c>
      <c r="J71" s="61">
        <f>(G71/D71)-100%</f>
        <v>0.375</v>
      </c>
      <c r="K71" s="76"/>
      <c r="L71" s="76"/>
      <c r="M71" s="76"/>
      <c r="N71" s="72"/>
    </row>
    <row r="72" spans="1:14" ht="41.25" customHeight="1">
      <c r="A72" s="57" t="s">
        <v>5</v>
      </c>
      <c r="B72" s="58" t="s">
        <v>132</v>
      </c>
      <c r="C72" s="58" t="s">
        <v>123</v>
      </c>
      <c r="D72" s="59">
        <v>150</v>
      </c>
      <c r="E72" s="60">
        <v>110</v>
      </c>
      <c r="F72" s="60">
        <v>80</v>
      </c>
      <c r="G72" s="59">
        <v>200</v>
      </c>
      <c r="H72" s="60">
        <f t="shared" si="12"/>
        <v>150</v>
      </c>
      <c r="I72" s="60">
        <f t="shared" si="12"/>
        <v>110</v>
      </c>
      <c r="J72" s="61">
        <f>(G72/D72)-100%</f>
        <v>0.33333333333333326</v>
      </c>
      <c r="K72" s="76"/>
      <c r="L72" s="76"/>
      <c r="M72" s="76"/>
      <c r="N72" s="72"/>
    </row>
    <row r="73" spans="1:14" ht="15.75">
      <c r="A73" s="57"/>
      <c r="B73" s="58"/>
      <c r="C73" s="58" t="s">
        <v>409</v>
      </c>
      <c r="D73" s="59">
        <v>150</v>
      </c>
      <c r="E73" s="60">
        <v>110</v>
      </c>
      <c r="F73" s="60">
        <v>80</v>
      </c>
      <c r="G73" s="59">
        <v>200</v>
      </c>
      <c r="H73" s="60">
        <f t="shared" si="12"/>
        <v>150</v>
      </c>
      <c r="I73" s="60">
        <f t="shared" si="12"/>
        <v>110</v>
      </c>
      <c r="J73" s="61">
        <f>(G73/D73)-100%</f>
        <v>0.33333333333333326</v>
      </c>
      <c r="K73" s="76"/>
      <c r="L73" s="76"/>
      <c r="M73" s="76"/>
      <c r="N73" s="72"/>
    </row>
    <row r="74" spans="1:14" ht="15.75">
      <c r="A74" s="14">
        <v>6</v>
      </c>
      <c r="B74" s="54" t="s">
        <v>32</v>
      </c>
      <c r="C74" s="54"/>
      <c r="D74" s="59"/>
      <c r="E74" s="60"/>
      <c r="F74" s="60"/>
      <c r="G74" s="59"/>
      <c r="H74" s="60"/>
      <c r="I74" s="60"/>
      <c r="J74" s="61"/>
      <c r="K74" s="76"/>
      <c r="L74" s="76"/>
      <c r="M74" s="76"/>
      <c r="N74" s="72"/>
    </row>
    <row r="75" spans="1:14" ht="15.75">
      <c r="A75" s="14"/>
      <c r="B75" s="54"/>
      <c r="C75" s="58" t="s">
        <v>350</v>
      </c>
      <c r="D75" s="59">
        <v>450</v>
      </c>
      <c r="E75" s="60">
        <v>320</v>
      </c>
      <c r="F75" s="60">
        <v>230</v>
      </c>
      <c r="G75" s="59">
        <v>600</v>
      </c>
      <c r="H75" s="60">
        <f>ROUND(((E75/D75))*G75/1000,2)*1000</f>
        <v>430</v>
      </c>
      <c r="I75" s="60">
        <f>ROUND(((F75/E75))*H75/1000,2)*1000</f>
        <v>310</v>
      </c>
      <c r="J75" s="61">
        <f>(G75/D75)-100%</f>
        <v>0.33333333333333326</v>
      </c>
      <c r="K75" s="76"/>
      <c r="L75" s="76"/>
      <c r="M75" s="76"/>
      <c r="N75" s="72"/>
    </row>
    <row r="76" spans="1:14" ht="15.75">
      <c r="A76" s="14"/>
      <c r="B76" s="54"/>
      <c r="C76" s="54"/>
      <c r="D76" s="59"/>
      <c r="E76" s="60"/>
      <c r="F76" s="60"/>
      <c r="G76" s="59"/>
      <c r="H76" s="60"/>
      <c r="I76" s="60"/>
      <c r="J76" s="61"/>
      <c r="K76" s="76"/>
      <c r="L76" s="76"/>
      <c r="M76" s="76"/>
      <c r="N76" s="72"/>
    </row>
    <row r="77" spans="1:14" ht="15.75">
      <c r="A77" s="57" t="s">
        <v>5</v>
      </c>
      <c r="B77" s="58" t="s">
        <v>48</v>
      </c>
      <c r="C77" s="58" t="s">
        <v>408</v>
      </c>
      <c r="D77" s="59">
        <v>550</v>
      </c>
      <c r="E77" s="60">
        <v>400</v>
      </c>
      <c r="F77" s="60">
        <v>280</v>
      </c>
      <c r="G77" s="59">
        <v>750</v>
      </c>
      <c r="H77" s="60">
        <f aca="true" t="shared" si="13" ref="H77:I79">ROUND(((E77/D77))*G77/1000,2)*1000</f>
        <v>550</v>
      </c>
      <c r="I77" s="60">
        <f t="shared" si="13"/>
        <v>390</v>
      </c>
      <c r="J77" s="61">
        <f>(G77/D77)-100%</f>
        <v>0.36363636363636354</v>
      </c>
      <c r="K77" s="76"/>
      <c r="L77" s="76"/>
      <c r="M77" s="76"/>
      <c r="N77" s="72"/>
    </row>
    <row r="78" spans="1:14" ht="15.75">
      <c r="A78" s="57"/>
      <c r="B78" s="58"/>
      <c r="C78" s="58" t="s">
        <v>351</v>
      </c>
      <c r="D78" s="59">
        <v>500</v>
      </c>
      <c r="E78" s="60">
        <v>360</v>
      </c>
      <c r="F78" s="60">
        <v>250</v>
      </c>
      <c r="G78" s="59">
        <v>650</v>
      </c>
      <c r="H78" s="60">
        <f t="shared" si="13"/>
        <v>470</v>
      </c>
      <c r="I78" s="60">
        <f t="shared" si="13"/>
        <v>330</v>
      </c>
      <c r="J78" s="61">
        <f>(G78/D78)-100%</f>
        <v>0.30000000000000004</v>
      </c>
      <c r="K78" s="76"/>
      <c r="L78" s="76"/>
      <c r="M78" s="76"/>
      <c r="N78" s="72"/>
    </row>
    <row r="79" spans="1:14" ht="15.75">
      <c r="A79" s="57"/>
      <c r="B79" s="58"/>
      <c r="C79" s="58" t="s">
        <v>352</v>
      </c>
      <c r="D79" s="59">
        <v>350</v>
      </c>
      <c r="E79" s="60">
        <v>250</v>
      </c>
      <c r="F79" s="60">
        <v>180</v>
      </c>
      <c r="G79" s="59">
        <v>450</v>
      </c>
      <c r="H79" s="60">
        <f t="shared" si="13"/>
        <v>320</v>
      </c>
      <c r="I79" s="60">
        <f t="shared" si="13"/>
        <v>230</v>
      </c>
      <c r="J79" s="61">
        <f>(G79/D79)-100%</f>
        <v>0.2857142857142858</v>
      </c>
      <c r="K79" s="76"/>
      <c r="L79" s="76"/>
      <c r="M79" s="76"/>
      <c r="N79" s="72"/>
    </row>
    <row r="80" spans="1:14" ht="15.75">
      <c r="A80" s="57" t="s">
        <v>5</v>
      </c>
      <c r="B80" s="58" t="s">
        <v>61</v>
      </c>
      <c r="C80" s="58"/>
      <c r="D80" s="59">
        <v>60</v>
      </c>
      <c r="E80" s="60">
        <v>50</v>
      </c>
      <c r="F80" s="60"/>
      <c r="G80" s="59">
        <v>80</v>
      </c>
      <c r="H80" s="60">
        <f>ROUND(((E80/D80))*G80/1000,2)*1000</f>
        <v>70</v>
      </c>
      <c r="I80" s="60"/>
      <c r="J80" s="61">
        <f>(G80/D80)-100%</f>
        <v>0.33333333333333326</v>
      </c>
      <c r="K80" s="76"/>
      <c r="L80" s="76"/>
      <c r="M80" s="76"/>
      <c r="N80" s="72"/>
    </row>
    <row r="81" spans="1:14" ht="21" customHeight="1">
      <c r="A81" s="14">
        <v>7</v>
      </c>
      <c r="B81" s="54" t="s">
        <v>25</v>
      </c>
      <c r="C81" s="58"/>
      <c r="D81" s="59"/>
      <c r="E81" s="60"/>
      <c r="F81" s="60"/>
      <c r="G81" s="59"/>
      <c r="H81" s="60"/>
      <c r="I81" s="60"/>
      <c r="J81" s="64" t="s">
        <v>108</v>
      </c>
      <c r="K81" s="88"/>
      <c r="L81" s="88"/>
      <c r="M81" s="88"/>
      <c r="N81" s="72"/>
    </row>
    <row r="82" spans="1:14" ht="15.75">
      <c r="A82" s="57" t="s">
        <v>5</v>
      </c>
      <c r="B82" s="58" t="s">
        <v>48</v>
      </c>
      <c r="C82" s="58" t="s">
        <v>353</v>
      </c>
      <c r="D82" s="59">
        <v>300</v>
      </c>
      <c r="E82" s="60">
        <v>210</v>
      </c>
      <c r="F82" s="60">
        <v>140</v>
      </c>
      <c r="G82" s="59">
        <v>400</v>
      </c>
      <c r="H82" s="60">
        <f>ROUND(((E82/D82))*G82/1000,2)*1000</f>
        <v>280</v>
      </c>
      <c r="I82" s="60">
        <f>ROUND(((F82/E82))*H82/1000,2)*1000</f>
        <v>190</v>
      </c>
      <c r="J82" s="61">
        <f>(G82/D82)-100%</f>
        <v>0.33333333333333326</v>
      </c>
      <c r="K82" s="76"/>
      <c r="L82" s="76"/>
      <c r="M82" s="76"/>
      <c r="N82" s="72"/>
    </row>
    <row r="83" spans="1:14" ht="25.5">
      <c r="A83" s="57" t="s">
        <v>5</v>
      </c>
      <c r="B83" s="58" t="s">
        <v>78</v>
      </c>
      <c r="C83" s="58"/>
      <c r="D83" s="59"/>
      <c r="E83" s="60"/>
      <c r="F83" s="60"/>
      <c r="G83" s="59">
        <v>100</v>
      </c>
      <c r="H83" s="60"/>
      <c r="I83" s="60"/>
      <c r="J83" s="64" t="s">
        <v>79</v>
      </c>
      <c r="K83" s="88"/>
      <c r="L83" s="88"/>
      <c r="M83" s="88"/>
      <c r="N83" s="72"/>
    </row>
    <row r="84" spans="1:14" ht="15.75">
      <c r="A84" s="14">
        <v>8</v>
      </c>
      <c r="B84" s="54" t="s">
        <v>42</v>
      </c>
      <c r="C84" s="58" t="s">
        <v>402</v>
      </c>
      <c r="D84" s="59">
        <v>500</v>
      </c>
      <c r="E84" s="60">
        <v>360</v>
      </c>
      <c r="F84" s="60">
        <v>250</v>
      </c>
      <c r="G84" s="59">
        <v>600</v>
      </c>
      <c r="H84" s="60">
        <f aca="true" t="shared" si="14" ref="H84:I89">ROUND(((E84/D84))*G84/1000,2)*1000</f>
        <v>430</v>
      </c>
      <c r="I84" s="60">
        <f t="shared" si="14"/>
        <v>300</v>
      </c>
      <c r="J84" s="61">
        <f>(G84/D84)-100%</f>
        <v>0.19999999999999996</v>
      </c>
      <c r="K84" s="76"/>
      <c r="L84" s="76"/>
      <c r="M84" s="76"/>
      <c r="N84" s="72"/>
    </row>
    <row r="85" spans="1:14" ht="37.5" customHeight="1">
      <c r="A85" s="14"/>
      <c r="B85" s="54"/>
      <c r="C85" s="58" t="s">
        <v>328</v>
      </c>
      <c r="D85" s="59">
        <v>350</v>
      </c>
      <c r="E85" s="60">
        <v>250</v>
      </c>
      <c r="F85" s="60">
        <v>180</v>
      </c>
      <c r="G85" s="59">
        <v>480</v>
      </c>
      <c r="H85" s="60">
        <f t="shared" si="14"/>
        <v>340</v>
      </c>
      <c r="I85" s="60">
        <f t="shared" si="14"/>
        <v>240</v>
      </c>
      <c r="J85" s="61">
        <f>(G85/D85)-100%</f>
        <v>0.37142857142857144</v>
      </c>
      <c r="K85" s="76"/>
      <c r="L85" s="76"/>
      <c r="M85" s="76"/>
      <c r="N85" s="72"/>
    </row>
    <row r="86" spans="1:14" ht="15.75">
      <c r="A86" s="14"/>
      <c r="B86" s="54"/>
      <c r="C86" s="58" t="s">
        <v>354</v>
      </c>
      <c r="D86" s="59">
        <v>300</v>
      </c>
      <c r="E86" s="60">
        <v>210</v>
      </c>
      <c r="F86" s="60">
        <v>140</v>
      </c>
      <c r="G86" s="59">
        <v>380</v>
      </c>
      <c r="H86" s="60">
        <f t="shared" si="14"/>
        <v>270</v>
      </c>
      <c r="I86" s="60">
        <f t="shared" si="14"/>
        <v>180</v>
      </c>
      <c r="J86" s="61">
        <f>(G86/D86)-100%</f>
        <v>0.2666666666666666</v>
      </c>
      <c r="K86" s="76"/>
      <c r="L86" s="76"/>
      <c r="M86" s="76"/>
      <c r="N86" s="72"/>
    </row>
    <row r="87" spans="1:14" ht="53.25" customHeight="1">
      <c r="A87" s="14"/>
      <c r="B87" s="54"/>
      <c r="C87" s="58" t="s">
        <v>62</v>
      </c>
      <c r="D87" s="59">
        <v>300</v>
      </c>
      <c r="E87" s="60">
        <v>220</v>
      </c>
      <c r="F87" s="60">
        <v>150</v>
      </c>
      <c r="G87" s="59">
        <v>400</v>
      </c>
      <c r="H87" s="60">
        <f t="shared" si="14"/>
        <v>290</v>
      </c>
      <c r="I87" s="60">
        <f t="shared" si="14"/>
        <v>200</v>
      </c>
      <c r="J87" s="61">
        <f>(G87/D87)-100%</f>
        <v>0.33333333333333326</v>
      </c>
      <c r="K87" s="76"/>
      <c r="L87" s="76"/>
      <c r="M87" s="76"/>
      <c r="N87" s="72"/>
    </row>
    <row r="88" spans="1:14" ht="41.25" customHeight="1">
      <c r="A88" s="14">
        <v>9</v>
      </c>
      <c r="B88" s="54" t="s">
        <v>33</v>
      </c>
      <c r="C88" s="58" t="s">
        <v>355</v>
      </c>
      <c r="D88" s="59">
        <v>400</v>
      </c>
      <c r="E88" s="60">
        <v>290</v>
      </c>
      <c r="F88" s="60">
        <v>200</v>
      </c>
      <c r="G88" s="59">
        <v>450</v>
      </c>
      <c r="H88" s="60">
        <f t="shared" si="14"/>
        <v>330</v>
      </c>
      <c r="I88" s="60">
        <f t="shared" si="14"/>
        <v>230</v>
      </c>
      <c r="J88" s="65" t="s">
        <v>108</v>
      </c>
      <c r="K88" s="89"/>
      <c r="L88" s="89"/>
      <c r="M88" s="89"/>
      <c r="N88" s="72"/>
    </row>
    <row r="89" spans="1:14" ht="36" customHeight="1">
      <c r="A89" s="14"/>
      <c r="B89" s="54"/>
      <c r="C89" s="58" t="s">
        <v>351</v>
      </c>
      <c r="D89" s="59">
        <v>300</v>
      </c>
      <c r="E89" s="60">
        <v>220</v>
      </c>
      <c r="F89" s="60">
        <v>150</v>
      </c>
      <c r="G89" s="59">
        <v>350</v>
      </c>
      <c r="H89" s="60">
        <f t="shared" si="14"/>
        <v>260</v>
      </c>
      <c r="I89" s="60">
        <f t="shared" si="14"/>
        <v>180</v>
      </c>
      <c r="J89" s="61">
        <f>(G89/D89)-100%</f>
        <v>0.16666666666666674</v>
      </c>
      <c r="K89" s="76"/>
      <c r="L89" s="76"/>
      <c r="M89" s="76"/>
      <c r="N89" s="72"/>
    </row>
    <row r="90" spans="1:14" ht="15.75">
      <c r="A90" s="14">
        <v>10</v>
      </c>
      <c r="B90" s="54" t="s">
        <v>26</v>
      </c>
      <c r="C90" s="54"/>
      <c r="D90" s="59"/>
      <c r="E90" s="60"/>
      <c r="F90" s="60"/>
      <c r="G90" s="59"/>
      <c r="H90" s="60"/>
      <c r="I90" s="60"/>
      <c r="J90" s="61"/>
      <c r="K90" s="76"/>
      <c r="L90" s="76"/>
      <c r="M90" s="76"/>
      <c r="N90" s="72"/>
    </row>
    <row r="91" spans="1:14" ht="35.25" customHeight="1">
      <c r="A91" s="57" t="s">
        <v>5</v>
      </c>
      <c r="B91" s="58" t="s">
        <v>48</v>
      </c>
      <c r="C91" s="58" t="s">
        <v>356</v>
      </c>
      <c r="D91" s="59">
        <v>600</v>
      </c>
      <c r="E91" s="60">
        <v>450</v>
      </c>
      <c r="F91" s="60">
        <v>300</v>
      </c>
      <c r="G91" s="59">
        <v>800</v>
      </c>
      <c r="H91" s="60">
        <f>ROUND(((E91/D91))*G91/1000,2)*1000</f>
        <v>600</v>
      </c>
      <c r="I91" s="60">
        <f>ROUND(((F91/E91))*H91/1000,2)*1000</f>
        <v>400</v>
      </c>
      <c r="J91" s="61">
        <f>(G91/D91)-100%</f>
        <v>0.33333333333333326</v>
      </c>
      <c r="K91" s="76"/>
      <c r="L91" s="76"/>
      <c r="M91" s="76"/>
      <c r="N91" s="72"/>
    </row>
    <row r="92" spans="1:14" ht="35.25" customHeight="1">
      <c r="A92" s="57"/>
      <c r="B92" s="58"/>
      <c r="C92" s="58" t="s">
        <v>323</v>
      </c>
      <c r="D92" s="59">
        <v>300</v>
      </c>
      <c r="E92" s="60">
        <v>220</v>
      </c>
      <c r="F92" s="60">
        <v>150</v>
      </c>
      <c r="G92" s="59">
        <v>380</v>
      </c>
      <c r="H92" s="60">
        <f>ROUND(((E92/D92))*G92/1000,2)*1000</f>
        <v>280</v>
      </c>
      <c r="I92" s="60">
        <f>ROUND(((F92/E92))*H92/1000,2)*1000</f>
        <v>190</v>
      </c>
      <c r="J92" s="61">
        <f>(G92/D92)-100%</f>
        <v>0.2666666666666666</v>
      </c>
      <c r="K92" s="76"/>
      <c r="L92" s="76"/>
      <c r="M92" s="76"/>
      <c r="N92" s="72"/>
    </row>
    <row r="93" spans="1:14" ht="35.25" customHeight="1">
      <c r="A93" s="56"/>
      <c r="B93" s="66"/>
      <c r="C93" s="58" t="s">
        <v>357</v>
      </c>
      <c r="D93" s="59"/>
      <c r="E93" s="60"/>
      <c r="F93" s="60"/>
      <c r="G93" s="59">
        <v>200</v>
      </c>
      <c r="H93" s="60"/>
      <c r="I93" s="60"/>
      <c r="J93" s="61" t="s">
        <v>79</v>
      </c>
      <c r="K93" s="76"/>
      <c r="L93" s="76"/>
      <c r="M93" s="76"/>
      <c r="N93" s="72"/>
    </row>
    <row r="94" spans="1:14" ht="35.25" customHeight="1">
      <c r="A94" s="57" t="s">
        <v>5</v>
      </c>
      <c r="B94" s="58" t="s">
        <v>137</v>
      </c>
      <c r="C94" s="58" t="s">
        <v>126</v>
      </c>
      <c r="D94" s="59">
        <v>120</v>
      </c>
      <c r="E94" s="60">
        <v>90</v>
      </c>
      <c r="F94" s="60">
        <v>60</v>
      </c>
      <c r="G94" s="59">
        <v>150</v>
      </c>
      <c r="H94" s="60">
        <f>ROUND(((E94/D94))*G94/1000,2)*1000</f>
        <v>110</v>
      </c>
      <c r="I94" s="60">
        <f>ROUND(((F94/E94))*H94/1000,2)*1000</f>
        <v>70</v>
      </c>
      <c r="J94" s="61">
        <f>(G94/D94)-100%</f>
        <v>0.25</v>
      </c>
      <c r="K94" s="76"/>
      <c r="L94" s="76"/>
      <c r="M94" s="76"/>
      <c r="N94" s="72"/>
    </row>
    <row r="95" spans="1:14" ht="35.25" customHeight="1">
      <c r="A95" s="57"/>
      <c r="B95" s="58"/>
      <c r="C95" s="58" t="s">
        <v>358</v>
      </c>
      <c r="D95" s="59">
        <v>120</v>
      </c>
      <c r="E95" s="60">
        <v>90</v>
      </c>
      <c r="F95" s="60">
        <v>60</v>
      </c>
      <c r="G95" s="59">
        <v>150</v>
      </c>
      <c r="H95" s="60">
        <f>ROUND(((E95/D95))*G95/1000,2)*1000</f>
        <v>110</v>
      </c>
      <c r="I95" s="60">
        <f>ROUND(((F95/E95))*H95/1000,2)*1000</f>
        <v>70</v>
      </c>
      <c r="J95" s="61">
        <f>(G95/D95)-100%</f>
        <v>0.25</v>
      </c>
      <c r="K95" s="76"/>
      <c r="L95" s="76"/>
      <c r="M95" s="76"/>
      <c r="N95" s="72"/>
    </row>
    <row r="96" spans="1:14" ht="15.75">
      <c r="A96" s="14">
        <v>11</v>
      </c>
      <c r="B96" s="54" t="s">
        <v>13</v>
      </c>
      <c r="C96" s="54"/>
      <c r="D96" s="59"/>
      <c r="E96" s="60"/>
      <c r="F96" s="60"/>
      <c r="G96" s="59"/>
      <c r="H96" s="60"/>
      <c r="I96" s="60"/>
      <c r="J96" s="61"/>
      <c r="K96" s="76"/>
      <c r="L96" s="76"/>
      <c r="M96" s="76"/>
      <c r="N96" s="72"/>
    </row>
    <row r="97" spans="1:14" ht="28.5" customHeight="1">
      <c r="A97" s="57" t="s">
        <v>5</v>
      </c>
      <c r="B97" s="58" t="s">
        <v>48</v>
      </c>
      <c r="C97" s="58" t="s">
        <v>359</v>
      </c>
      <c r="D97" s="59">
        <v>700</v>
      </c>
      <c r="E97" s="60">
        <v>500</v>
      </c>
      <c r="F97" s="60">
        <v>350</v>
      </c>
      <c r="G97" s="59">
        <v>900</v>
      </c>
      <c r="H97" s="60">
        <f aca="true" t="shared" si="15" ref="H97:I99">ROUND(((E97/D97))*G97/1000,2)*1000</f>
        <v>640</v>
      </c>
      <c r="I97" s="60">
        <f t="shared" si="15"/>
        <v>450</v>
      </c>
      <c r="J97" s="61">
        <f>(G97/D97)-100%</f>
        <v>0.2857142857142858</v>
      </c>
      <c r="K97" s="76"/>
      <c r="L97" s="76"/>
      <c r="M97" s="76"/>
      <c r="N97" s="72"/>
    </row>
    <row r="98" spans="1:14" ht="36" customHeight="1">
      <c r="A98" s="57"/>
      <c r="B98" s="58"/>
      <c r="C98" s="58" t="s">
        <v>360</v>
      </c>
      <c r="D98" s="59">
        <v>500</v>
      </c>
      <c r="E98" s="60">
        <v>360</v>
      </c>
      <c r="F98" s="60">
        <v>250</v>
      </c>
      <c r="G98" s="59">
        <v>680</v>
      </c>
      <c r="H98" s="60">
        <f t="shared" si="15"/>
        <v>490</v>
      </c>
      <c r="I98" s="60">
        <f t="shared" si="15"/>
        <v>340</v>
      </c>
      <c r="J98" s="61">
        <f>(G98/D98)-100%</f>
        <v>0.3600000000000001</v>
      </c>
      <c r="K98" s="76"/>
      <c r="L98" s="76"/>
      <c r="M98" s="76"/>
      <c r="N98" s="72"/>
    </row>
    <row r="99" spans="1:14" ht="36" customHeight="1">
      <c r="A99" s="57"/>
      <c r="B99" s="58"/>
      <c r="C99" s="58" t="s">
        <v>361</v>
      </c>
      <c r="D99" s="59">
        <v>350</v>
      </c>
      <c r="E99" s="60">
        <v>250</v>
      </c>
      <c r="F99" s="60">
        <v>180</v>
      </c>
      <c r="G99" s="59">
        <v>600</v>
      </c>
      <c r="H99" s="60">
        <f t="shared" si="15"/>
        <v>430</v>
      </c>
      <c r="I99" s="60">
        <f t="shared" si="15"/>
        <v>310</v>
      </c>
      <c r="J99" s="64" t="s">
        <v>108</v>
      </c>
      <c r="K99" s="88"/>
      <c r="L99" s="88"/>
      <c r="M99" s="88"/>
      <c r="N99" s="72"/>
    </row>
    <row r="100" spans="1:14" ht="19.5" customHeight="1">
      <c r="A100" s="57" t="s">
        <v>5</v>
      </c>
      <c r="B100" s="58" t="s">
        <v>63</v>
      </c>
      <c r="C100" s="58"/>
      <c r="D100" s="59"/>
      <c r="E100" s="60"/>
      <c r="F100" s="60"/>
      <c r="G100" s="59"/>
      <c r="H100" s="60"/>
      <c r="I100" s="60"/>
      <c r="J100" s="61"/>
      <c r="K100" s="76"/>
      <c r="L100" s="76"/>
      <c r="M100" s="76"/>
      <c r="N100" s="72"/>
    </row>
    <row r="101" spans="1:14" ht="42" customHeight="1">
      <c r="A101" s="57"/>
      <c r="B101" s="58"/>
      <c r="C101" s="58" t="s">
        <v>362</v>
      </c>
      <c r="D101" s="59"/>
      <c r="E101" s="60"/>
      <c r="F101" s="60"/>
      <c r="G101" s="59">
        <v>350</v>
      </c>
      <c r="H101" s="60"/>
      <c r="I101" s="60"/>
      <c r="J101" s="64" t="s">
        <v>79</v>
      </c>
      <c r="K101" s="88"/>
      <c r="L101" s="88"/>
      <c r="M101" s="88"/>
      <c r="N101" s="72"/>
    </row>
    <row r="102" spans="1:14" ht="25.5" customHeight="1">
      <c r="A102" s="57"/>
      <c r="B102" s="58"/>
      <c r="C102" s="58" t="s">
        <v>410</v>
      </c>
      <c r="D102" s="59"/>
      <c r="E102" s="60"/>
      <c r="F102" s="60"/>
      <c r="G102" s="59">
        <v>500</v>
      </c>
      <c r="H102" s="60"/>
      <c r="I102" s="60"/>
      <c r="J102" s="64" t="s">
        <v>79</v>
      </c>
      <c r="K102" s="88"/>
      <c r="L102" s="88"/>
      <c r="M102" s="88"/>
      <c r="N102" s="72"/>
    </row>
    <row r="103" spans="1:14" ht="25.5" customHeight="1">
      <c r="A103" s="57"/>
      <c r="B103" s="58"/>
      <c r="C103" s="58" t="s">
        <v>363</v>
      </c>
      <c r="D103" s="59"/>
      <c r="E103" s="60"/>
      <c r="F103" s="60"/>
      <c r="G103" s="59">
        <v>300</v>
      </c>
      <c r="H103" s="60"/>
      <c r="I103" s="60"/>
      <c r="J103" s="64" t="s">
        <v>79</v>
      </c>
      <c r="K103" s="88"/>
      <c r="L103" s="88"/>
      <c r="M103" s="88"/>
      <c r="N103" s="72"/>
    </row>
    <row r="104" spans="1:14" ht="15.75">
      <c r="A104" s="14">
        <v>12</v>
      </c>
      <c r="B104" s="54" t="s">
        <v>21</v>
      </c>
      <c r="C104" s="66"/>
      <c r="D104" s="59"/>
      <c r="E104" s="60"/>
      <c r="F104" s="60"/>
      <c r="G104" s="59"/>
      <c r="H104" s="60"/>
      <c r="I104" s="60"/>
      <c r="J104" s="61"/>
      <c r="K104" s="76"/>
      <c r="L104" s="76"/>
      <c r="M104" s="76"/>
      <c r="N104" s="72"/>
    </row>
    <row r="105" spans="1:14" ht="15.75">
      <c r="A105" s="57" t="s">
        <v>5</v>
      </c>
      <c r="B105" s="58" t="s">
        <v>48</v>
      </c>
      <c r="C105" s="58" t="s">
        <v>364</v>
      </c>
      <c r="D105" s="59"/>
      <c r="E105" s="60"/>
      <c r="F105" s="60"/>
      <c r="G105" s="59">
        <v>200</v>
      </c>
      <c r="H105" s="60"/>
      <c r="I105" s="60"/>
      <c r="J105" s="64" t="s">
        <v>108</v>
      </c>
      <c r="K105" s="88"/>
      <c r="L105" s="88"/>
      <c r="M105" s="88"/>
      <c r="N105" s="72"/>
    </row>
    <row r="106" spans="1:14" ht="39.75" customHeight="1">
      <c r="A106" s="14"/>
      <c r="B106" s="54"/>
      <c r="C106" s="58" t="s">
        <v>365</v>
      </c>
      <c r="D106" s="59">
        <v>200</v>
      </c>
      <c r="E106" s="60">
        <v>150</v>
      </c>
      <c r="F106" s="60">
        <v>100</v>
      </c>
      <c r="G106" s="59">
        <v>600</v>
      </c>
      <c r="H106" s="60">
        <f>ROUND(((E106/D106))*G106/1000,2)*1000</f>
        <v>450</v>
      </c>
      <c r="I106" s="60">
        <f>ROUND(((F106/E106))*H106/1000,2)*1000</f>
        <v>300</v>
      </c>
      <c r="J106" s="61" t="s">
        <v>321</v>
      </c>
      <c r="K106" s="76"/>
      <c r="L106" s="76"/>
      <c r="M106" s="76"/>
      <c r="N106" s="72"/>
    </row>
    <row r="107" spans="1:14" ht="36.75" customHeight="1">
      <c r="A107" s="57" t="s">
        <v>5</v>
      </c>
      <c r="B107" s="58" t="s">
        <v>80</v>
      </c>
      <c r="C107" s="66"/>
      <c r="D107" s="59"/>
      <c r="E107" s="60"/>
      <c r="F107" s="60"/>
      <c r="G107" s="59">
        <v>100</v>
      </c>
      <c r="H107" s="60"/>
      <c r="I107" s="60"/>
      <c r="J107" s="61" t="s">
        <v>79</v>
      </c>
      <c r="K107" s="76"/>
      <c r="L107" s="76"/>
      <c r="M107" s="76"/>
      <c r="N107" s="72"/>
    </row>
    <row r="108" spans="1:14" ht="20.25" customHeight="1">
      <c r="A108" s="14">
        <v>13</v>
      </c>
      <c r="B108" s="54" t="s">
        <v>34</v>
      </c>
      <c r="C108" s="58" t="s">
        <v>366</v>
      </c>
      <c r="D108" s="59">
        <v>150</v>
      </c>
      <c r="E108" s="60">
        <v>110</v>
      </c>
      <c r="F108" s="60">
        <v>80</v>
      </c>
      <c r="G108" s="59">
        <v>200</v>
      </c>
      <c r="H108" s="60">
        <f>ROUND(((E108/D108))*G108/1000,2)*1000</f>
        <v>150</v>
      </c>
      <c r="I108" s="60">
        <f>ROUND(((F108/E108))*H108/1000,2)*1000</f>
        <v>110</v>
      </c>
      <c r="J108" s="61">
        <f>(G108/D108)-100%</f>
        <v>0.33333333333333326</v>
      </c>
      <c r="K108" s="76"/>
      <c r="L108" s="76"/>
      <c r="M108" s="76"/>
      <c r="N108" s="72"/>
    </row>
    <row r="109" spans="1:14" ht="15.75">
      <c r="A109" s="14">
        <v>14</v>
      </c>
      <c r="B109" s="54" t="s">
        <v>45</v>
      </c>
      <c r="C109" s="66"/>
      <c r="D109" s="59"/>
      <c r="E109" s="60"/>
      <c r="F109" s="60"/>
      <c r="G109" s="59"/>
      <c r="H109" s="60"/>
      <c r="I109" s="60"/>
      <c r="J109" s="61"/>
      <c r="K109" s="76"/>
      <c r="L109" s="76"/>
      <c r="M109" s="76"/>
      <c r="N109" s="72"/>
    </row>
    <row r="110" spans="1:14" ht="15.75">
      <c r="A110" s="14"/>
      <c r="B110" s="58" t="s">
        <v>48</v>
      </c>
      <c r="C110" s="58" t="s">
        <v>367</v>
      </c>
      <c r="D110" s="59">
        <v>100</v>
      </c>
      <c r="E110" s="60">
        <v>75</v>
      </c>
      <c r="F110" s="60">
        <v>50</v>
      </c>
      <c r="G110" s="59">
        <v>160</v>
      </c>
      <c r="H110" s="60">
        <f aca="true" t="shared" si="16" ref="H110:I113">ROUND(((E110/D110))*G110/1000,2)*1000</f>
        <v>120</v>
      </c>
      <c r="I110" s="60">
        <f t="shared" si="16"/>
        <v>80</v>
      </c>
      <c r="J110" s="109" t="s">
        <v>310</v>
      </c>
      <c r="K110" s="76"/>
      <c r="L110" s="76"/>
      <c r="M110" s="76"/>
      <c r="N110" s="72"/>
    </row>
    <row r="111" spans="1:14" ht="20.25" customHeight="1">
      <c r="A111" s="14"/>
      <c r="B111" s="54"/>
      <c r="C111" s="58" t="s">
        <v>368</v>
      </c>
      <c r="D111" s="59">
        <v>100</v>
      </c>
      <c r="E111" s="60">
        <v>75</v>
      </c>
      <c r="F111" s="60">
        <v>50</v>
      </c>
      <c r="G111" s="59">
        <v>190</v>
      </c>
      <c r="H111" s="60">
        <f t="shared" si="16"/>
        <v>140</v>
      </c>
      <c r="I111" s="60">
        <f t="shared" si="16"/>
        <v>90</v>
      </c>
      <c r="J111" s="111"/>
      <c r="K111" s="76"/>
      <c r="L111" s="76"/>
      <c r="M111" s="76"/>
      <c r="N111" s="72"/>
    </row>
    <row r="112" spans="1:14" ht="20.25" customHeight="1">
      <c r="A112" s="14"/>
      <c r="B112" s="54"/>
      <c r="C112" s="58" t="s">
        <v>369</v>
      </c>
      <c r="D112" s="59">
        <v>120</v>
      </c>
      <c r="E112" s="60">
        <v>90</v>
      </c>
      <c r="F112" s="60">
        <v>60</v>
      </c>
      <c r="G112" s="59">
        <v>230.4</v>
      </c>
      <c r="H112" s="60">
        <f t="shared" si="16"/>
        <v>170</v>
      </c>
      <c r="I112" s="60">
        <f t="shared" si="16"/>
        <v>110</v>
      </c>
      <c r="J112" s="111"/>
      <c r="K112" s="76"/>
      <c r="L112" s="76"/>
      <c r="M112" s="76"/>
      <c r="N112" s="72"/>
    </row>
    <row r="113" spans="1:14" ht="20.25" customHeight="1">
      <c r="A113" s="14"/>
      <c r="B113" s="54"/>
      <c r="C113" s="58" t="s">
        <v>370</v>
      </c>
      <c r="D113" s="59">
        <v>120</v>
      </c>
      <c r="E113" s="60">
        <v>90</v>
      </c>
      <c r="F113" s="60">
        <v>60</v>
      </c>
      <c r="G113" s="59">
        <v>250</v>
      </c>
      <c r="H113" s="60">
        <f t="shared" si="16"/>
        <v>190</v>
      </c>
      <c r="I113" s="60">
        <f t="shared" si="16"/>
        <v>130</v>
      </c>
      <c r="J113" s="110"/>
      <c r="K113" s="76"/>
      <c r="L113" s="76"/>
      <c r="M113" s="76"/>
      <c r="N113" s="72"/>
    </row>
    <row r="114" spans="1:14" ht="43.5" customHeight="1">
      <c r="A114" s="57" t="s">
        <v>5</v>
      </c>
      <c r="B114" s="58" t="s">
        <v>81</v>
      </c>
      <c r="C114" s="66"/>
      <c r="D114" s="59"/>
      <c r="E114" s="60"/>
      <c r="F114" s="60"/>
      <c r="G114" s="59">
        <v>80</v>
      </c>
      <c r="H114" s="60"/>
      <c r="I114" s="60"/>
      <c r="J114" s="61" t="s">
        <v>79</v>
      </c>
      <c r="K114" s="76"/>
      <c r="L114" s="76"/>
      <c r="M114" s="76"/>
      <c r="N114" s="72"/>
    </row>
    <row r="115" spans="1:14" ht="15.75">
      <c r="A115" s="14">
        <v>15</v>
      </c>
      <c r="B115" s="54" t="s">
        <v>41</v>
      </c>
      <c r="C115" s="54"/>
      <c r="D115" s="59"/>
      <c r="E115" s="60"/>
      <c r="F115" s="60"/>
      <c r="G115" s="59"/>
      <c r="H115" s="60"/>
      <c r="I115" s="60"/>
      <c r="J115" s="61"/>
      <c r="K115" s="76"/>
      <c r="L115" s="76"/>
      <c r="M115" s="76"/>
      <c r="N115" s="72"/>
    </row>
    <row r="116" spans="1:14" ht="15.75">
      <c r="A116" s="57" t="s">
        <v>5</v>
      </c>
      <c r="B116" s="58" t="s">
        <v>48</v>
      </c>
      <c r="C116" s="58" t="s">
        <v>64</v>
      </c>
      <c r="D116" s="59">
        <v>150</v>
      </c>
      <c r="E116" s="60">
        <v>110</v>
      </c>
      <c r="F116" s="60">
        <v>80</v>
      </c>
      <c r="G116" s="59">
        <v>200</v>
      </c>
      <c r="H116" s="60">
        <f aca="true" t="shared" si="17" ref="H116:H130">ROUND(((E116/D116))*G116/1000,2)*1000</f>
        <v>150</v>
      </c>
      <c r="I116" s="60">
        <f aca="true" t="shared" si="18" ref="I116:I130">ROUND(((F116/E116))*H116/1000,2)*1000</f>
        <v>110</v>
      </c>
      <c r="J116" s="61">
        <f aca="true" t="shared" si="19" ref="J116:J130">(G116/D116)-100%</f>
        <v>0.33333333333333326</v>
      </c>
      <c r="K116" s="76"/>
      <c r="L116" s="76"/>
      <c r="M116" s="76"/>
      <c r="N116" s="72"/>
    </row>
    <row r="117" spans="1:14" ht="15.75">
      <c r="A117" s="57"/>
      <c r="B117" s="58"/>
      <c r="C117" s="58" t="s">
        <v>411</v>
      </c>
      <c r="D117" s="59">
        <v>120</v>
      </c>
      <c r="E117" s="60">
        <v>90</v>
      </c>
      <c r="F117" s="60">
        <v>60</v>
      </c>
      <c r="G117" s="59">
        <v>160</v>
      </c>
      <c r="H117" s="60">
        <f t="shared" si="17"/>
        <v>120</v>
      </c>
      <c r="I117" s="60">
        <f t="shared" si="18"/>
        <v>80</v>
      </c>
      <c r="J117" s="61">
        <f t="shared" si="19"/>
        <v>0.33333333333333326</v>
      </c>
      <c r="K117" s="76"/>
      <c r="L117" s="76"/>
      <c r="M117" s="76"/>
      <c r="N117" s="72"/>
    </row>
    <row r="118" spans="1:14" ht="15.75">
      <c r="A118" s="57" t="s">
        <v>5</v>
      </c>
      <c r="B118" s="58" t="s">
        <v>65</v>
      </c>
      <c r="C118" s="58"/>
      <c r="D118" s="59">
        <v>60</v>
      </c>
      <c r="E118" s="60">
        <v>50</v>
      </c>
      <c r="F118" s="60"/>
      <c r="G118" s="59">
        <v>80</v>
      </c>
      <c r="H118" s="60">
        <f t="shared" si="17"/>
        <v>70</v>
      </c>
      <c r="I118" s="60">
        <f t="shared" si="18"/>
        <v>0</v>
      </c>
      <c r="J118" s="61">
        <f t="shared" si="19"/>
        <v>0.33333333333333326</v>
      </c>
      <c r="K118" s="76"/>
      <c r="L118" s="76"/>
      <c r="M118" s="76"/>
      <c r="N118" s="72"/>
    </row>
    <row r="119" spans="1:14" ht="15.75">
      <c r="A119" s="14">
        <v>16</v>
      </c>
      <c r="B119" s="54" t="s">
        <v>18</v>
      </c>
      <c r="C119" s="58" t="s">
        <v>66</v>
      </c>
      <c r="D119" s="59">
        <v>150</v>
      </c>
      <c r="E119" s="60">
        <v>110</v>
      </c>
      <c r="F119" s="60">
        <v>80</v>
      </c>
      <c r="G119" s="59">
        <v>180</v>
      </c>
      <c r="H119" s="60">
        <f t="shared" si="17"/>
        <v>130</v>
      </c>
      <c r="I119" s="60">
        <f t="shared" si="18"/>
        <v>90</v>
      </c>
      <c r="J119" s="61">
        <f t="shared" si="19"/>
        <v>0.19999999999999996</v>
      </c>
      <c r="K119" s="76"/>
      <c r="L119" s="76"/>
      <c r="M119" s="76"/>
      <c r="N119" s="72"/>
    </row>
    <row r="120" spans="1:14" ht="15.75">
      <c r="A120" s="14">
        <v>17</v>
      </c>
      <c r="B120" s="54" t="s">
        <v>17</v>
      </c>
      <c r="C120" s="58" t="s">
        <v>66</v>
      </c>
      <c r="D120" s="59">
        <v>120</v>
      </c>
      <c r="E120" s="60">
        <v>80</v>
      </c>
      <c r="F120" s="60">
        <v>60</v>
      </c>
      <c r="G120" s="59">
        <v>150</v>
      </c>
      <c r="H120" s="60">
        <f t="shared" si="17"/>
        <v>100</v>
      </c>
      <c r="I120" s="60">
        <f t="shared" si="18"/>
        <v>80</v>
      </c>
      <c r="J120" s="61">
        <f t="shared" si="19"/>
        <v>0.25</v>
      </c>
      <c r="K120" s="76"/>
      <c r="L120" s="76"/>
      <c r="M120" s="76"/>
      <c r="N120" s="72"/>
    </row>
    <row r="121" spans="1:14" ht="15.75">
      <c r="A121" s="14">
        <v>18</v>
      </c>
      <c r="B121" s="54" t="s">
        <v>37</v>
      </c>
      <c r="C121" s="58" t="s">
        <v>66</v>
      </c>
      <c r="D121" s="59">
        <v>140</v>
      </c>
      <c r="E121" s="60">
        <v>100</v>
      </c>
      <c r="F121" s="60">
        <v>70</v>
      </c>
      <c r="G121" s="59">
        <v>160</v>
      </c>
      <c r="H121" s="60">
        <f t="shared" si="17"/>
        <v>110</v>
      </c>
      <c r="I121" s="60">
        <f t="shared" si="18"/>
        <v>80</v>
      </c>
      <c r="J121" s="61">
        <f t="shared" si="19"/>
        <v>0.1428571428571428</v>
      </c>
      <c r="K121" s="76"/>
      <c r="L121" s="76"/>
      <c r="M121" s="76"/>
      <c r="N121" s="72"/>
    </row>
    <row r="122" spans="1:14" ht="15.75">
      <c r="A122" s="14">
        <v>19</v>
      </c>
      <c r="B122" s="54" t="s">
        <v>19</v>
      </c>
      <c r="C122" s="58" t="s">
        <v>371</v>
      </c>
      <c r="D122" s="59">
        <v>200</v>
      </c>
      <c r="E122" s="60">
        <v>150</v>
      </c>
      <c r="F122" s="60">
        <v>100</v>
      </c>
      <c r="G122" s="59">
        <v>240</v>
      </c>
      <c r="H122" s="60">
        <f t="shared" si="17"/>
        <v>180</v>
      </c>
      <c r="I122" s="60">
        <f t="shared" si="18"/>
        <v>120</v>
      </c>
      <c r="J122" s="61">
        <f t="shared" si="19"/>
        <v>0.19999999999999996</v>
      </c>
      <c r="K122" s="76"/>
      <c r="L122" s="76"/>
      <c r="M122" s="76"/>
      <c r="N122" s="72"/>
    </row>
    <row r="123" spans="1:14" ht="15.75">
      <c r="A123" s="14"/>
      <c r="B123" s="54"/>
      <c r="C123" s="58" t="s">
        <v>372</v>
      </c>
      <c r="D123" s="59">
        <v>200</v>
      </c>
      <c r="E123" s="60">
        <v>150</v>
      </c>
      <c r="F123" s="60">
        <v>100</v>
      </c>
      <c r="G123" s="59">
        <v>240</v>
      </c>
      <c r="H123" s="60">
        <f t="shared" si="17"/>
        <v>180</v>
      </c>
      <c r="I123" s="60">
        <f t="shared" si="18"/>
        <v>120</v>
      </c>
      <c r="J123" s="61">
        <f t="shared" si="19"/>
        <v>0.19999999999999996</v>
      </c>
      <c r="K123" s="76"/>
      <c r="L123" s="76"/>
      <c r="M123" s="76"/>
      <c r="N123" s="72"/>
    </row>
    <row r="124" spans="1:14" ht="15.75">
      <c r="A124" s="14"/>
      <c r="B124" s="54"/>
      <c r="C124" s="58" t="s">
        <v>128</v>
      </c>
      <c r="D124" s="59">
        <v>100</v>
      </c>
      <c r="E124" s="60">
        <v>75</v>
      </c>
      <c r="F124" s="60">
        <v>50</v>
      </c>
      <c r="G124" s="59">
        <v>120</v>
      </c>
      <c r="H124" s="60">
        <f t="shared" si="17"/>
        <v>90</v>
      </c>
      <c r="I124" s="60">
        <f t="shared" si="18"/>
        <v>60</v>
      </c>
      <c r="J124" s="61">
        <f t="shared" si="19"/>
        <v>0.19999999999999996</v>
      </c>
      <c r="K124" s="76"/>
      <c r="L124" s="76"/>
      <c r="M124" s="76"/>
      <c r="N124" s="72"/>
    </row>
    <row r="125" spans="1:14" ht="15.75">
      <c r="A125" s="14">
        <v>20</v>
      </c>
      <c r="B125" s="54" t="s">
        <v>20</v>
      </c>
      <c r="C125" s="58" t="s">
        <v>373</v>
      </c>
      <c r="D125" s="59">
        <v>200</v>
      </c>
      <c r="E125" s="60">
        <v>150</v>
      </c>
      <c r="F125" s="60">
        <v>100</v>
      </c>
      <c r="G125" s="59">
        <v>230</v>
      </c>
      <c r="H125" s="60">
        <f t="shared" si="17"/>
        <v>170</v>
      </c>
      <c r="I125" s="60">
        <f t="shared" si="18"/>
        <v>110</v>
      </c>
      <c r="J125" s="61">
        <f t="shared" si="19"/>
        <v>0.1499999999999999</v>
      </c>
      <c r="K125" s="76"/>
      <c r="L125" s="76"/>
      <c r="M125" s="76"/>
      <c r="N125" s="72"/>
    </row>
    <row r="126" spans="1:14" ht="15.75">
      <c r="A126" s="14"/>
      <c r="B126" s="54"/>
      <c r="C126" s="58" t="s">
        <v>374</v>
      </c>
      <c r="D126" s="59">
        <v>200</v>
      </c>
      <c r="E126" s="60">
        <v>150</v>
      </c>
      <c r="F126" s="60">
        <v>100</v>
      </c>
      <c r="G126" s="59">
        <v>250</v>
      </c>
      <c r="H126" s="60">
        <f t="shared" si="17"/>
        <v>190</v>
      </c>
      <c r="I126" s="60">
        <f t="shared" si="18"/>
        <v>130</v>
      </c>
      <c r="J126" s="61">
        <f t="shared" si="19"/>
        <v>0.25</v>
      </c>
      <c r="K126" s="76"/>
      <c r="L126" s="76"/>
      <c r="M126" s="76"/>
      <c r="N126" s="72"/>
    </row>
    <row r="127" spans="1:14" ht="15.75">
      <c r="A127" s="14"/>
      <c r="B127" s="54"/>
      <c r="C127" s="58" t="s">
        <v>375</v>
      </c>
      <c r="D127" s="59">
        <v>180</v>
      </c>
      <c r="E127" s="60">
        <v>140</v>
      </c>
      <c r="F127" s="60">
        <v>90</v>
      </c>
      <c r="G127" s="59">
        <v>220</v>
      </c>
      <c r="H127" s="60">
        <f t="shared" si="17"/>
        <v>170</v>
      </c>
      <c r="I127" s="60">
        <f t="shared" si="18"/>
        <v>110</v>
      </c>
      <c r="J127" s="61">
        <f t="shared" si="19"/>
        <v>0.22222222222222232</v>
      </c>
      <c r="K127" s="76"/>
      <c r="L127" s="76"/>
      <c r="M127" s="76"/>
      <c r="N127" s="72"/>
    </row>
    <row r="128" spans="1:14" ht="15.75">
      <c r="A128" s="14"/>
      <c r="B128" s="54"/>
      <c r="C128" s="58" t="s">
        <v>129</v>
      </c>
      <c r="D128" s="59">
        <v>100</v>
      </c>
      <c r="E128" s="60">
        <v>75</v>
      </c>
      <c r="F128" s="60">
        <v>50</v>
      </c>
      <c r="G128" s="59">
        <v>120</v>
      </c>
      <c r="H128" s="60">
        <f t="shared" si="17"/>
        <v>90</v>
      </c>
      <c r="I128" s="60">
        <f t="shared" si="18"/>
        <v>60</v>
      </c>
      <c r="J128" s="61">
        <f t="shared" si="19"/>
        <v>0.19999999999999996</v>
      </c>
      <c r="K128" s="76"/>
      <c r="L128" s="76"/>
      <c r="M128" s="76"/>
      <c r="N128" s="72"/>
    </row>
    <row r="129" spans="1:14" ht="15.75">
      <c r="A129" s="14">
        <v>21</v>
      </c>
      <c r="B129" s="54" t="s">
        <v>43</v>
      </c>
      <c r="C129" s="58" t="s">
        <v>374</v>
      </c>
      <c r="D129" s="59">
        <v>600</v>
      </c>
      <c r="E129" s="60">
        <v>450</v>
      </c>
      <c r="F129" s="60">
        <v>300</v>
      </c>
      <c r="G129" s="59">
        <v>800</v>
      </c>
      <c r="H129" s="60">
        <f t="shared" si="17"/>
        <v>600</v>
      </c>
      <c r="I129" s="60">
        <f t="shared" si="18"/>
        <v>400</v>
      </c>
      <c r="J129" s="61">
        <f t="shared" si="19"/>
        <v>0.33333333333333326</v>
      </c>
      <c r="K129" s="76"/>
      <c r="L129" s="76"/>
      <c r="M129" s="76"/>
      <c r="N129" s="72"/>
    </row>
    <row r="130" spans="1:14" ht="42" customHeight="1">
      <c r="A130" s="14"/>
      <c r="B130" s="54"/>
      <c r="C130" s="58" t="s">
        <v>376</v>
      </c>
      <c r="D130" s="59">
        <v>250</v>
      </c>
      <c r="E130" s="60">
        <v>190</v>
      </c>
      <c r="F130" s="60">
        <v>120</v>
      </c>
      <c r="G130" s="59">
        <v>320</v>
      </c>
      <c r="H130" s="60">
        <f t="shared" si="17"/>
        <v>240</v>
      </c>
      <c r="I130" s="60">
        <f t="shared" si="18"/>
        <v>150</v>
      </c>
      <c r="J130" s="61">
        <f t="shared" si="19"/>
        <v>0.28</v>
      </c>
      <c r="K130" s="76"/>
      <c r="L130" s="76"/>
      <c r="M130" s="76"/>
      <c r="N130" s="72"/>
    </row>
    <row r="131" spans="1:14" ht="15.75">
      <c r="A131" s="14"/>
      <c r="B131" s="54"/>
      <c r="C131" s="58" t="s">
        <v>119</v>
      </c>
      <c r="D131" s="59"/>
      <c r="E131" s="60"/>
      <c r="F131" s="60"/>
      <c r="G131" s="59">
        <v>200</v>
      </c>
      <c r="H131" s="60"/>
      <c r="I131" s="60"/>
      <c r="J131" s="61" t="s">
        <v>79</v>
      </c>
      <c r="K131" s="76"/>
      <c r="L131" s="76"/>
      <c r="M131" s="76"/>
      <c r="N131" s="72"/>
    </row>
    <row r="132" spans="1:14" ht="15.75">
      <c r="A132" s="14">
        <v>22</v>
      </c>
      <c r="B132" s="54" t="s">
        <v>67</v>
      </c>
      <c r="C132" s="58" t="s">
        <v>374</v>
      </c>
      <c r="D132" s="59">
        <v>700</v>
      </c>
      <c r="E132" s="60">
        <v>500</v>
      </c>
      <c r="F132" s="60">
        <v>350</v>
      </c>
      <c r="G132" s="59">
        <v>900</v>
      </c>
      <c r="H132" s="60">
        <f aca="true" t="shared" si="20" ref="H132:H141">ROUND(((E132/D132))*G132/1000,2)*1000</f>
        <v>640</v>
      </c>
      <c r="I132" s="60">
        <f aca="true" t="shared" si="21" ref="I132:I141">ROUND(((F132/E132))*H132/1000,2)*1000</f>
        <v>450</v>
      </c>
      <c r="J132" s="61">
        <f aca="true" t="shared" si="22" ref="J132:J141">(G132/D132)-100%</f>
        <v>0.2857142857142858</v>
      </c>
      <c r="K132" s="76"/>
      <c r="L132" s="76"/>
      <c r="M132" s="76"/>
      <c r="N132" s="72"/>
    </row>
    <row r="133" spans="1:14" ht="15.75">
      <c r="A133" s="14">
        <v>23</v>
      </c>
      <c r="B133" s="54" t="s">
        <v>16</v>
      </c>
      <c r="C133" s="58" t="s">
        <v>374</v>
      </c>
      <c r="D133" s="59">
        <v>700</v>
      </c>
      <c r="E133" s="60">
        <v>500</v>
      </c>
      <c r="F133" s="60">
        <v>350</v>
      </c>
      <c r="G133" s="59">
        <v>900</v>
      </c>
      <c r="H133" s="60">
        <f t="shared" si="20"/>
        <v>640</v>
      </c>
      <c r="I133" s="60">
        <f t="shared" si="21"/>
        <v>450</v>
      </c>
      <c r="J133" s="61">
        <f t="shared" si="22"/>
        <v>0.2857142857142858</v>
      </c>
      <c r="K133" s="76"/>
      <c r="L133" s="76"/>
      <c r="M133" s="76"/>
      <c r="N133" s="72"/>
    </row>
    <row r="134" spans="1:14" ht="35.25" customHeight="1">
      <c r="A134" s="14"/>
      <c r="B134" s="54"/>
      <c r="C134" s="58" t="s">
        <v>377</v>
      </c>
      <c r="D134" s="59">
        <v>300</v>
      </c>
      <c r="E134" s="60">
        <v>220</v>
      </c>
      <c r="F134" s="60">
        <v>150</v>
      </c>
      <c r="G134" s="59">
        <v>400</v>
      </c>
      <c r="H134" s="60">
        <f t="shared" si="20"/>
        <v>290</v>
      </c>
      <c r="I134" s="60">
        <f t="shared" si="21"/>
        <v>200</v>
      </c>
      <c r="J134" s="61">
        <f t="shared" si="22"/>
        <v>0.33333333333333326</v>
      </c>
      <c r="K134" s="76"/>
      <c r="L134" s="76"/>
      <c r="M134" s="76"/>
      <c r="N134" s="72"/>
    </row>
    <row r="135" spans="1:14" ht="15.75">
      <c r="A135" s="14">
        <v>24</v>
      </c>
      <c r="B135" s="54" t="s">
        <v>28</v>
      </c>
      <c r="C135" s="58" t="s">
        <v>374</v>
      </c>
      <c r="D135" s="59">
        <v>700</v>
      </c>
      <c r="E135" s="60">
        <v>500</v>
      </c>
      <c r="F135" s="60">
        <v>350</v>
      </c>
      <c r="G135" s="59">
        <v>900</v>
      </c>
      <c r="H135" s="60">
        <f t="shared" si="20"/>
        <v>640</v>
      </c>
      <c r="I135" s="60">
        <f t="shared" si="21"/>
        <v>450</v>
      </c>
      <c r="J135" s="61">
        <f t="shared" si="22"/>
        <v>0.2857142857142858</v>
      </c>
      <c r="K135" s="76"/>
      <c r="L135" s="76"/>
      <c r="M135" s="76"/>
      <c r="N135" s="72"/>
    </row>
    <row r="136" spans="1:14" ht="45" customHeight="1">
      <c r="A136" s="14"/>
      <c r="B136" s="54"/>
      <c r="C136" s="58" t="s">
        <v>377</v>
      </c>
      <c r="D136" s="59">
        <v>500</v>
      </c>
      <c r="E136" s="60">
        <v>360</v>
      </c>
      <c r="F136" s="60">
        <v>250</v>
      </c>
      <c r="G136" s="59">
        <v>650</v>
      </c>
      <c r="H136" s="60">
        <f t="shared" si="20"/>
        <v>470</v>
      </c>
      <c r="I136" s="60">
        <f t="shared" si="21"/>
        <v>330</v>
      </c>
      <c r="J136" s="61">
        <f t="shared" si="22"/>
        <v>0.30000000000000004</v>
      </c>
      <c r="K136" s="76"/>
      <c r="L136" s="76"/>
      <c r="M136" s="76"/>
      <c r="N136" s="72"/>
    </row>
    <row r="137" spans="1:14" ht="15.75">
      <c r="A137" s="14">
        <v>25</v>
      </c>
      <c r="B137" s="54" t="s">
        <v>120</v>
      </c>
      <c r="C137" s="58" t="s">
        <v>378</v>
      </c>
      <c r="D137" s="59">
        <v>500</v>
      </c>
      <c r="E137" s="60">
        <v>360</v>
      </c>
      <c r="F137" s="60">
        <v>250</v>
      </c>
      <c r="G137" s="59">
        <v>650</v>
      </c>
      <c r="H137" s="60">
        <f t="shared" si="20"/>
        <v>470</v>
      </c>
      <c r="I137" s="60">
        <f t="shared" si="21"/>
        <v>330</v>
      </c>
      <c r="J137" s="61">
        <f t="shared" si="22"/>
        <v>0.30000000000000004</v>
      </c>
      <c r="K137" s="76"/>
      <c r="L137" s="76"/>
      <c r="M137" s="76"/>
      <c r="N137" s="72"/>
    </row>
    <row r="138" spans="1:14" ht="41.25" customHeight="1">
      <c r="A138" s="14"/>
      <c r="B138" s="54"/>
      <c r="C138" s="58" t="s">
        <v>377</v>
      </c>
      <c r="D138" s="59">
        <v>300</v>
      </c>
      <c r="E138" s="60">
        <v>220</v>
      </c>
      <c r="F138" s="60">
        <v>150</v>
      </c>
      <c r="G138" s="59">
        <v>400</v>
      </c>
      <c r="H138" s="60">
        <f t="shared" si="20"/>
        <v>290</v>
      </c>
      <c r="I138" s="60">
        <f t="shared" si="21"/>
        <v>200</v>
      </c>
      <c r="J138" s="61">
        <f t="shared" si="22"/>
        <v>0.33333333333333326</v>
      </c>
      <c r="K138" s="76"/>
      <c r="L138" s="76"/>
      <c r="M138" s="76"/>
      <c r="N138" s="72"/>
    </row>
    <row r="139" spans="1:14" ht="15.75">
      <c r="A139" s="14">
        <v>26</v>
      </c>
      <c r="B139" s="54" t="s">
        <v>23</v>
      </c>
      <c r="C139" s="58" t="s">
        <v>378</v>
      </c>
      <c r="D139" s="59">
        <v>650</v>
      </c>
      <c r="E139" s="60">
        <v>460</v>
      </c>
      <c r="F139" s="60">
        <v>310</v>
      </c>
      <c r="G139" s="59">
        <v>900</v>
      </c>
      <c r="H139" s="60">
        <f t="shared" si="20"/>
        <v>640</v>
      </c>
      <c r="I139" s="60">
        <f t="shared" si="21"/>
        <v>430</v>
      </c>
      <c r="J139" s="61">
        <f t="shared" si="22"/>
        <v>0.3846153846153846</v>
      </c>
      <c r="K139" s="76"/>
      <c r="L139" s="76"/>
      <c r="M139" s="76"/>
      <c r="N139" s="72"/>
    </row>
    <row r="140" spans="1:14" ht="15.75">
      <c r="A140" s="14"/>
      <c r="B140" s="54"/>
      <c r="C140" s="58" t="s">
        <v>379</v>
      </c>
      <c r="D140" s="59">
        <v>450</v>
      </c>
      <c r="E140" s="60">
        <v>320</v>
      </c>
      <c r="F140" s="60">
        <v>220</v>
      </c>
      <c r="G140" s="59">
        <v>600</v>
      </c>
      <c r="H140" s="60">
        <f t="shared" si="20"/>
        <v>430</v>
      </c>
      <c r="I140" s="60">
        <f t="shared" si="21"/>
        <v>300</v>
      </c>
      <c r="J140" s="61">
        <f t="shared" si="22"/>
        <v>0.33333333333333326</v>
      </c>
      <c r="K140" s="76"/>
      <c r="L140" s="76"/>
      <c r="M140" s="76"/>
      <c r="N140" s="72"/>
    </row>
    <row r="141" spans="1:14" ht="15.75">
      <c r="A141" s="14"/>
      <c r="B141" s="54"/>
      <c r="C141" s="58" t="s">
        <v>7</v>
      </c>
      <c r="D141" s="59">
        <v>250</v>
      </c>
      <c r="E141" s="60">
        <v>180</v>
      </c>
      <c r="F141" s="60">
        <v>120</v>
      </c>
      <c r="G141" s="59">
        <v>300</v>
      </c>
      <c r="H141" s="60">
        <f t="shared" si="20"/>
        <v>220</v>
      </c>
      <c r="I141" s="60">
        <f t="shared" si="21"/>
        <v>150</v>
      </c>
      <c r="J141" s="61">
        <f t="shared" si="22"/>
        <v>0.19999999999999996</v>
      </c>
      <c r="K141" s="76"/>
      <c r="L141" s="76"/>
      <c r="M141" s="76"/>
      <c r="N141" s="72"/>
    </row>
    <row r="142" spans="1:14" ht="15.75">
      <c r="A142" s="14">
        <v>27</v>
      </c>
      <c r="B142" s="54" t="s">
        <v>31</v>
      </c>
      <c r="C142" s="58"/>
      <c r="D142" s="59"/>
      <c r="E142" s="60"/>
      <c r="F142" s="60"/>
      <c r="G142" s="59"/>
      <c r="H142" s="60"/>
      <c r="I142" s="60"/>
      <c r="J142" s="61"/>
      <c r="K142" s="76"/>
      <c r="L142" s="76"/>
      <c r="M142" s="76"/>
      <c r="N142" s="72"/>
    </row>
    <row r="143" spans="1:14" ht="15.75">
      <c r="A143" s="57" t="s">
        <v>5</v>
      </c>
      <c r="B143" s="58" t="s">
        <v>48</v>
      </c>
      <c r="C143" s="58" t="s">
        <v>378</v>
      </c>
      <c r="D143" s="59">
        <v>500</v>
      </c>
      <c r="E143" s="60">
        <v>360</v>
      </c>
      <c r="F143" s="60">
        <v>250</v>
      </c>
      <c r="G143" s="59">
        <v>650</v>
      </c>
      <c r="H143" s="60">
        <f>ROUND(((E143/D143))*G143/1000,2)*1000</f>
        <v>470</v>
      </c>
      <c r="I143" s="60">
        <f>ROUND(((F143/E143))*H143/1000,2)*1000</f>
        <v>330</v>
      </c>
      <c r="J143" s="61">
        <f>(G143/D143)-100%</f>
        <v>0.30000000000000004</v>
      </c>
      <c r="K143" s="76"/>
      <c r="L143" s="76"/>
      <c r="M143" s="76"/>
      <c r="N143" s="72"/>
    </row>
    <row r="144" spans="1:14" ht="15.75">
      <c r="A144" s="57"/>
      <c r="B144" s="58"/>
      <c r="C144" s="58" t="s">
        <v>380</v>
      </c>
      <c r="D144" s="59">
        <v>400</v>
      </c>
      <c r="E144" s="60">
        <v>290</v>
      </c>
      <c r="F144" s="60">
        <v>200</v>
      </c>
      <c r="G144" s="59">
        <v>500</v>
      </c>
      <c r="H144" s="60">
        <f>ROUND(((E144/D144))*G144/1000,2)*1000</f>
        <v>360</v>
      </c>
      <c r="I144" s="60">
        <f>ROUND(((F144/E144))*H144/1000,2)*1000</f>
        <v>250</v>
      </c>
      <c r="J144" s="61">
        <f>(G144/D144)-100%</f>
        <v>0.25</v>
      </c>
      <c r="K144" s="76"/>
      <c r="L144" s="76"/>
      <c r="M144" s="76"/>
      <c r="N144" s="72"/>
    </row>
    <row r="145" spans="1:14" ht="33.75" customHeight="1">
      <c r="A145" s="57" t="s">
        <v>5</v>
      </c>
      <c r="B145" s="58" t="s">
        <v>104</v>
      </c>
      <c r="C145" s="58" t="s">
        <v>107</v>
      </c>
      <c r="D145" s="59"/>
      <c r="E145" s="60"/>
      <c r="F145" s="60"/>
      <c r="G145" s="59">
        <v>200</v>
      </c>
      <c r="H145" s="60"/>
      <c r="I145" s="60"/>
      <c r="J145" s="65" t="s">
        <v>79</v>
      </c>
      <c r="K145" s="89"/>
      <c r="L145" s="89"/>
      <c r="M145" s="89"/>
      <c r="N145" s="72"/>
    </row>
    <row r="146" spans="1:14" ht="15.75">
      <c r="A146" s="57" t="s">
        <v>5</v>
      </c>
      <c r="B146" s="58"/>
      <c r="C146" s="58" t="s">
        <v>105</v>
      </c>
      <c r="D146" s="59"/>
      <c r="E146" s="60"/>
      <c r="F146" s="60"/>
      <c r="G146" s="59">
        <v>200</v>
      </c>
      <c r="H146" s="60"/>
      <c r="I146" s="60"/>
      <c r="J146" s="65" t="s">
        <v>79</v>
      </c>
      <c r="K146" s="89"/>
      <c r="L146" s="89"/>
      <c r="M146" s="89"/>
      <c r="N146" s="72"/>
    </row>
    <row r="147" spans="1:14" ht="15.75">
      <c r="A147" s="57"/>
      <c r="B147" s="58"/>
      <c r="C147" s="58" t="s">
        <v>106</v>
      </c>
      <c r="D147" s="59"/>
      <c r="E147" s="60"/>
      <c r="F147" s="60"/>
      <c r="G147" s="59">
        <v>400</v>
      </c>
      <c r="H147" s="60"/>
      <c r="I147" s="60"/>
      <c r="J147" s="65" t="s">
        <v>79</v>
      </c>
      <c r="K147" s="89"/>
      <c r="L147" s="89"/>
      <c r="M147" s="89"/>
      <c r="N147" s="72"/>
    </row>
    <row r="148" spans="1:14" ht="15.75">
      <c r="A148" s="14">
        <v>28</v>
      </c>
      <c r="B148" s="54" t="s">
        <v>40</v>
      </c>
      <c r="C148" s="58" t="s">
        <v>378</v>
      </c>
      <c r="D148" s="59">
        <v>800</v>
      </c>
      <c r="E148" s="60">
        <v>580</v>
      </c>
      <c r="F148" s="60">
        <v>380</v>
      </c>
      <c r="G148" s="59">
        <v>1050</v>
      </c>
      <c r="H148" s="60">
        <f aca="true" t="shared" si="23" ref="H148:I153">ROUND(((E148/D148))*G148/1000,2)*1000</f>
        <v>760</v>
      </c>
      <c r="I148" s="60">
        <f t="shared" si="23"/>
        <v>500</v>
      </c>
      <c r="J148" s="61">
        <f>(G148/D148)-100%</f>
        <v>0.3125</v>
      </c>
      <c r="K148" s="76"/>
      <c r="L148" s="76"/>
      <c r="M148" s="76"/>
      <c r="N148" s="72"/>
    </row>
    <row r="149" spans="1:14" ht="15.75">
      <c r="A149" s="14"/>
      <c r="B149" s="54"/>
      <c r="C149" s="58" t="s">
        <v>380</v>
      </c>
      <c r="D149" s="59">
        <v>350</v>
      </c>
      <c r="E149" s="60">
        <v>250</v>
      </c>
      <c r="F149" s="60">
        <v>170</v>
      </c>
      <c r="G149" s="59">
        <v>450</v>
      </c>
      <c r="H149" s="60">
        <f t="shared" si="23"/>
        <v>320</v>
      </c>
      <c r="I149" s="60">
        <f t="shared" si="23"/>
        <v>220</v>
      </c>
      <c r="J149" s="61">
        <f>(G149/D149)-100%</f>
        <v>0.2857142857142858</v>
      </c>
      <c r="K149" s="76"/>
      <c r="L149" s="76"/>
      <c r="M149" s="76"/>
      <c r="N149" s="72"/>
    </row>
    <row r="150" spans="1:14" ht="18.75" customHeight="1">
      <c r="A150" s="14">
        <v>29</v>
      </c>
      <c r="B150" s="54" t="s">
        <v>15</v>
      </c>
      <c r="C150" s="58" t="s">
        <v>378</v>
      </c>
      <c r="D150" s="59">
        <v>750</v>
      </c>
      <c r="E150" s="60">
        <v>550</v>
      </c>
      <c r="F150" s="60">
        <v>380</v>
      </c>
      <c r="G150" s="59">
        <v>1000</v>
      </c>
      <c r="H150" s="60">
        <f t="shared" si="23"/>
        <v>730</v>
      </c>
      <c r="I150" s="60">
        <f t="shared" si="23"/>
        <v>500</v>
      </c>
      <c r="J150" s="61">
        <f>(G150/D150)-100%</f>
        <v>0.33333333333333326</v>
      </c>
      <c r="K150" s="76"/>
      <c r="L150" s="76"/>
      <c r="M150" s="76"/>
      <c r="N150" s="72"/>
    </row>
    <row r="151" spans="1:14" ht="36.75" customHeight="1">
      <c r="A151" s="14"/>
      <c r="B151" s="54"/>
      <c r="C151" s="58" t="s">
        <v>381</v>
      </c>
      <c r="D151" s="59">
        <v>320</v>
      </c>
      <c r="E151" s="60">
        <v>230</v>
      </c>
      <c r="F151" s="60">
        <v>150</v>
      </c>
      <c r="G151" s="59">
        <v>600</v>
      </c>
      <c r="H151" s="60">
        <f t="shared" si="23"/>
        <v>430</v>
      </c>
      <c r="I151" s="60">
        <f t="shared" si="23"/>
        <v>280</v>
      </c>
      <c r="J151" s="65" t="s">
        <v>322</v>
      </c>
      <c r="K151" s="89"/>
      <c r="L151" s="89"/>
      <c r="M151" s="89"/>
      <c r="N151" s="72"/>
    </row>
    <row r="152" spans="1:14" ht="18.75" customHeight="1">
      <c r="A152" s="14">
        <v>30</v>
      </c>
      <c r="B152" s="54" t="s">
        <v>68</v>
      </c>
      <c r="C152" s="58" t="s">
        <v>378</v>
      </c>
      <c r="D152" s="59">
        <v>800</v>
      </c>
      <c r="E152" s="60">
        <v>580</v>
      </c>
      <c r="F152" s="60">
        <v>380</v>
      </c>
      <c r="G152" s="59">
        <v>1100</v>
      </c>
      <c r="H152" s="60">
        <f t="shared" si="23"/>
        <v>800</v>
      </c>
      <c r="I152" s="60">
        <f t="shared" si="23"/>
        <v>520</v>
      </c>
      <c r="J152" s="61">
        <f>(G152/D152)-100%</f>
        <v>0.375</v>
      </c>
      <c r="K152" s="76"/>
      <c r="L152" s="76"/>
      <c r="M152" s="76"/>
      <c r="N152" s="72"/>
    </row>
    <row r="153" spans="1:14" ht="18.75" customHeight="1">
      <c r="A153" s="14"/>
      <c r="B153" s="54"/>
      <c r="C153" s="58" t="s">
        <v>382</v>
      </c>
      <c r="D153" s="59">
        <v>700</v>
      </c>
      <c r="E153" s="60">
        <v>500</v>
      </c>
      <c r="F153" s="60">
        <v>350</v>
      </c>
      <c r="G153" s="59">
        <v>950</v>
      </c>
      <c r="H153" s="60">
        <f t="shared" si="23"/>
        <v>680</v>
      </c>
      <c r="I153" s="60">
        <f t="shared" si="23"/>
        <v>480</v>
      </c>
      <c r="J153" s="61">
        <f>(G153/D153)-100%</f>
        <v>0.3571428571428572</v>
      </c>
      <c r="K153" s="76"/>
      <c r="L153" s="76"/>
      <c r="M153" s="76"/>
      <c r="N153" s="72"/>
    </row>
    <row r="154" spans="1:14" ht="18.75" customHeight="1">
      <c r="A154" s="14"/>
      <c r="B154" s="54"/>
      <c r="C154" s="58" t="s">
        <v>133</v>
      </c>
      <c r="D154" s="59"/>
      <c r="E154" s="60"/>
      <c r="F154" s="60"/>
      <c r="G154" s="59">
        <v>380</v>
      </c>
      <c r="H154" s="60"/>
      <c r="I154" s="60"/>
      <c r="J154" s="61" t="s">
        <v>79</v>
      </c>
      <c r="K154" s="76"/>
      <c r="L154" s="76"/>
      <c r="M154" s="76"/>
      <c r="N154" s="72"/>
    </row>
    <row r="155" spans="1:14" ht="18.75" customHeight="1">
      <c r="A155" s="14">
        <v>31</v>
      </c>
      <c r="B155" s="54" t="s">
        <v>9</v>
      </c>
      <c r="C155" s="58" t="s">
        <v>383</v>
      </c>
      <c r="D155" s="59">
        <v>750</v>
      </c>
      <c r="E155" s="60">
        <v>550</v>
      </c>
      <c r="F155" s="60">
        <v>380</v>
      </c>
      <c r="G155" s="59">
        <v>1000</v>
      </c>
      <c r="H155" s="60">
        <f aca="true" t="shared" si="24" ref="H155:I161">ROUND(((E155/D155))*G155/1000,2)*1000</f>
        <v>730</v>
      </c>
      <c r="I155" s="60">
        <f t="shared" si="24"/>
        <v>500</v>
      </c>
      <c r="J155" s="61">
        <f aca="true" t="shared" si="25" ref="J155:J161">(G155/D155)-100%</f>
        <v>0.33333333333333326</v>
      </c>
      <c r="K155" s="76"/>
      <c r="L155" s="76"/>
      <c r="M155" s="76"/>
      <c r="N155" s="72"/>
    </row>
    <row r="156" spans="1:14" ht="18.75" customHeight="1">
      <c r="A156" s="14"/>
      <c r="B156" s="54"/>
      <c r="C156" s="58" t="s">
        <v>378</v>
      </c>
      <c r="D156" s="59">
        <v>800</v>
      </c>
      <c r="E156" s="60">
        <v>560</v>
      </c>
      <c r="F156" s="60">
        <v>380</v>
      </c>
      <c r="G156" s="59">
        <v>1100</v>
      </c>
      <c r="H156" s="60">
        <f t="shared" si="24"/>
        <v>770</v>
      </c>
      <c r="I156" s="60">
        <f t="shared" si="24"/>
        <v>520</v>
      </c>
      <c r="J156" s="61">
        <f t="shared" si="25"/>
        <v>0.375</v>
      </c>
      <c r="K156" s="76"/>
      <c r="L156" s="76"/>
      <c r="M156" s="76"/>
      <c r="N156" s="72"/>
    </row>
    <row r="157" spans="1:14" ht="18.75" customHeight="1">
      <c r="A157" s="14"/>
      <c r="B157" s="54"/>
      <c r="C157" s="58" t="s">
        <v>382</v>
      </c>
      <c r="D157" s="59">
        <v>400</v>
      </c>
      <c r="E157" s="60">
        <v>290</v>
      </c>
      <c r="F157" s="60">
        <v>200</v>
      </c>
      <c r="G157" s="59">
        <v>550</v>
      </c>
      <c r="H157" s="60">
        <f t="shared" si="24"/>
        <v>400</v>
      </c>
      <c r="I157" s="60">
        <f t="shared" si="24"/>
        <v>280</v>
      </c>
      <c r="J157" s="61">
        <f t="shared" si="25"/>
        <v>0.375</v>
      </c>
      <c r="K157" s="76"/>
      <c r="L157" s="76"/>
      <c r="M157" s="76"/>
      <c r="N157" s="72"/>
    </row>
    <row r="158" spans="1:14" ht="18.75" customHeight="1">
      <c r="A158" s="14"/>
      <c r="B158" s="54"/>
      <c r="C158" s="58" t="s">
        <v>384</v>
      </c>
      <c r="D158" s="59">
        <v>350</v>
      </c>
      <c r="E158" s="60">
        <v>250</v>
      </c>
      <c r="F158" s="60">
        <v>160</v>
      </c>
      <c r="G158" s="59">
        <v>450</v>
      </c>
      <c r="H158" s="60">
        <f t="shared" si="24"/>
        <v>320</v>
      </c>
      <c r="I158" s="60">
        <f t="shared" si="24"/>
        <v>200</v>
      </c>
      <c r="J158" s="61">
        <f t="shared" si="25"/>
        <v>0.2857142857142858</v>
      </c>
      <c r="K158" s="76"/>
      <c r="L158" s="76"/>
      <c r="M158" s="76"/>
      <c r="N158" s="72"/>
    </row>
    <row r="159" spans="1:14" ht="18.75" customHeight="1">
      <c r="A159" s="14">
        <v>32</v>
      </c>
      <c r="B159" s="54" t="s">
        <v>11</v>
      </c>
      <c r="C159" s="58" t="s">
        <v>378</v>
      </c>
      <c r="D159" s="59">
        <v>800</v>
      </c>
      <c r="E159" s="60">
        <v>560</v>
      </c>
      <c r="F159" s="60">
        <v>400</v>
      </c>
      <c r="G159" s="59">
        <v>1100</v>
      </c>
      <c r="H159" s="60">
        <f t="shared" si="24"/>
        <v>770</v>
      </c>
      <c r="I159" s="60">
        <f t="shared" si="24"/>
        <v>550</v>
      </c>
      <c r="J159" s="61">
        <f t="shared" si="25"/>
        <v>0.375</v>
      </c>
      <c r="K159" s="76"/>
      <c r="L159" s="76"/>
      <c r="M159" s="76"/>
      <c r="N159" s="72"/>
    </row>
    <row r="160" spans="1:14" ht="18.75" customHeight="1">
      <c r="A160" s="14">
        <v>33</v>
      </c>
      <c r="B160" s="54" t="s">
        <v>47</v>
      </c>
      <c r="C160" s="58" t="s">
        <v>385</v>
      </c>
      <c r="D160" s="59">
        <v>450</v>
      </c>
      <c r="E160" s="60">
        <v>320</v>
      </c>
      <c r="F160" s="60">
        <v>230</v>
      </c>
      <c r="G160" s="59">
        <v>600</v>
      </c>
      <c r="H160" s="60">
        <f t="shared" si="24"/>
        <v>430</v>
      </c>
      <c r="I160" s="60">
        <f t="shared" si="24"/>
        <v>310</v>
      </c>
      <c r="J160" s="61">
        <f t="shared" si="25"/>
        <v>0.33333333333333326</v>
      </c>
      <c r="K160" s="76"/>
      <c r="L160" s="76"/>
      <c r="M160" s="76"/>
      <c r="N160" s="72"/>
    </row>
    <row r="161" spans="1:14" ht="18.75" customHeight="1">
      <c r="A161" s="14"/>
      <c r="B161" s="54"/>
      <c r="C161" s="58" t="s">
        <v>383</v>
      </c>
      <c r="D161" s="59">
        <v>600</v>
      </c>
      <c r="E161" s="60">
        <v>450</v>
      </c>
      <c r="F161" s="60">
        <v>300</v>
      </c>
      <c r="G161" s="59">
        <v>800</v>
      </c>
      <c r="H161" s="60">
        <f t="shared" si="24"/>
        <v>600</v>
      </c>
      <c r="I161" s="60">
        <f t="shared" si="24"/>
        <v>400</v>
      </c>
      <c r="J161" s="61">
        <f t="shared" si="25"/>
        <v>0.33333333333333326</v>
      </c>
      <c r="K161" s="76"/>
      <c r="L161" s="76"/>
      <c r="M161" s="76"/>
      <c r="N161" s="72"/>
    </row>
    <row r="162" spans="1:14" ht="18.75" customHeight="1">
      <c r="A162" s="14"/>
      <c r="B162" s="58" t="s">
        <v>100</v>
      </c>
      <c r="C162" s="58"/>
      <c r="D162" s="59"/>
      <c r="E162" s="60"/>
      <c r="F162" s="60"/>
      <c r="G162" s="59"/>
      <c r="H162" s="60"/>
      <c r="I162" s="60"/>
      <c r="J162" s="61"/>
      <c r="K162" s="76"/>
      <c r="L162" s="76"/>
      <c r="M162" s="76"/>
      <c r="N162" s="72"/>
    </row>
    <row r="163" spans="1:14" ht="18.75" customHeight="1">
      <c r="A163" s="14"/>
      <c r="B163" s="58"/>
      <c r="C163" s="58" t="s">
        <v>102</v>
      </c>
      <c r="D163" s="59"/>
      <c r="E163" s="60"/>
      <c r="F163" s="60"/>
      <c r="G163" s="59">
        <v>200</v>
      </c>
      <c r="H163" s="60"/>
      <c r="I163" s="60"/>
      <c r="J163" s="61" t="s">
        <v>79</v>
      </c>
      <c r="K163" s="76"/>
      <c r="L163" s="76"/>
      <c r="M163" s="76"/>
      <c r="N163" s="72"/>
    </row>
    <row r="164" spans="1:14" ht="18.75" customHeight="1">
      <c r="A164" s="14"/>
      <c r="B164" s="54"/>
      <c r="C164" s="58" t="s">
        <v>101</v>
      </c>
      <c r="D164" s="59"/>
      <c r="E164" s="60"/>
      <c r="F164" s="60"/>
      <c r="G164" s="59">
        <v>300</v>
      </c>
      <c r="H164" s="60"/>
      <c r="I164" s="60"/>
      <c r="J164" s="61" t="s">
        <v>79</v>
      </c>
      <c r="K164" s="76"/>
      <c r="L164" s="76"/>
      <c r="M164" s="76"/>
      <c r="N164" s="72"/>
    </row>
    <row r="165" spans="1:14" ht="18.75" customHeight="1">
      <c r="A165" s="14">
        <v>34</v>
      </c>
      <c r="B165" s="54" t="s">
        <v>27</v>
      </c>
      <c r="C165" s="58" t="s">
        <v>383</v>
      </c>
      <c r="D165" s="59">
        <v>450</v>
      </c>
      <c r="E165" s="60">
        <v>320</v>
      </c>
      <c r="F165" s="60">
        <v>230</v>
      </c>
      <c r="G165" s="59">
        <v>600</v>
      </c>
      <c r="H165" s="60">
        <f aca="true" t="shared" si="26" ref="H165:H176">ROUND(((E165/D165))*G165/1000,2)*1000</f>
        <v>430</v>
      </c>
      <c r="I165" s="60">
        <f aca="true" t="shared" si="27" ref="I165:I176">ROUND(((F165/E165))*H165/1000,2)*1000</f>
        <v>310</v>
      </c>
      <c r="J165" s="61">
        <f aca="true" t="shared" si="28" ref="J165:J170">(G165/D165)-100%</f>
        <v>0.33333333333333326</v>
      </c>
      <c r="K165" s="76"/>
      <c r="L165" s="76"/>
      <c r="M165" s="76"/>
      <c r="N165" s="72"/>
    </row>
    <row r="166" spans="1:14" ht="18.75" customHeight="1">
      <c r="A166" s="14"/>
      <c r="B166" s="54"/>
      <c r="C166" s="58" t="s">
        <v>378</v>
      </c>
      <c r="D166" s="59">
        <v>800</v>
      </c>
      <c r="E166" s="60">
        <v>560</v>
      </c>
      <c r="F166" s="60">
        <v>400</v>
      </c>
      <c r="G166" s="59">
        <v>1100</v>
      </c>
      <c r="H166" s="60">
        <f t="shared" si="26"/>
        <v>770</v>
      </c>
      <c r="I166" s="60">
        <f t="shared" si="27"/>
        <v>550</v>
      </c>
      <c r="J166" s="61">
        <f t="shared" si="28"/>
        <v>0.375</v>
      </c>
      <c r="K166" s="76"/>
      <c r="L166" s="76"/>
      <c r="M166" s="76"/>
      <c r="N166" s="72"/>
    </row>
    <row r="167" spans="1:14" ht="18.75" customHeight="1">
      <c r="A167" s="14"/>
      <c r="B167" s="54"/>
      <c r="C167" s="58" t="s">
        <v>382</v>
      </c>
      <c r="D167" s="59">
        <v>700</v>
      </c>
      <c r="E167" s="60">
        <v>500</v>
      </c>
      <c r="F167" s="60">
        <v>350</v>
      </c>
      <c r="G167" s="59">
        <v>950</v>
      </c>
      <c r="H167" s="60">
        <f t="shared" si="26"/>
        <v>680</v>
      </c>
      <c r="I167" s="60">
        <f t="shared" si="27"/>
        <v>480</v>
      </c>
      <c r="J167" s="61">
        <f t="shared" si="28"/>
        <v>0.3571428571428572</v>
      </c>
      <c r="K167" s="76"/>
      <c r="L167" s="76"/>
      <c r="M167" s="76"/>
      <c r="N167" s="72"/>
    </row>
    <row r="168" spans="1:14" ht="18.75" customHeight="1">
      <c r="A168" s="14">
        <v>35</v>
      </c>
      <c r="B168" s="54" t="s">
        <v>35</v>
      </c>
      <c r="C168" s="58" t="s">
        <v>383</v>
      </c>
      <c r="D168" s="59">
        <v>650</v>
      </c>
      <c r="E168" s="60">
        <v>460</v>
      </c>
      <c r="F168" s="60">
        <v>320</v>
      </c>
      <c r="G168" s="59">
        <v>900</v>
      </c>
      <c r="H168" s="60">
        <f t="shared" si="26"/>
        <v>640</v>
      </c>
      <c r="I168" s="60">
        <f t="shared" si="27"/>
        <v>450</v>
      </c>
      <c r="J168" s="61">
        <f t="shared" si="28"/>
        <v>0.3846153846153846</v>
      </c>
      <c r="K168" s="76"/>
      <c r="L168" s="76"/>
      <c r="M168" s="76"/>
      <c r="N168" s="72"/>
    </row>
    <row r="169" spans="1:14" ht="18.75" customHeight="1">
      <c r="A169" s="14"/>
      <c r="B169" s="54"/>
      <c r="C169" s="58" t="s">
        <v>378</v>
      </c>
      <c r="D169" s="59">
        <v>800</v>
      </c>
      <c r="E169" s="60">
        <v>560</v>
      </c>
      <c r="F169" s="60">
        <v>400</v>
      </c>
      <c r="G169" s="59">
        <v>1100</v>
      </c>
      <c r="H169" s="60">
        <f t="shared" si="26"/>
        <v>770</v>
      </c>
      <c r="I169" s="60">
        <f t="shared" si="27"/>
        <v>550</v>
      </c>
      <c r="J169" s="61">
        <f t="shared" si="28"/>
        <v>0.375</v>
      </c>
      <c r="K169" s="76"/>
      <c r="L169" s="76"/>
      <c r="M169" s="76"/>
      <c r="N169" s="72"/>
    </row>
    <row r="170" spans="1:14" ht="18.75" customHeight="1">
      <c r="A170" s="14"/>
      <c r="B170" s="54"/>
      <c r="C170" s="58" t="s">
        <v>382</v>
      </c>
      <c r="D170" s="59">
        <v>600</v>
      </c>
      <c r="E170" s="60">
        <v>450</v>
      </c>
      <c r="F170" s="60">
        <v>300</v>
      </c>
      <c r="G170" s="59">
        <v>800</v>
      </c>
      <c r="H170" s="60">
        <f t="shared" si="26"/>
        <v>600</v>
      </c>
      <c r="I170" s="60">
        <f t="shared" si="27"/>
        <v>400</v>
      </c>
      <c r="J170" s="61">
        <f t="shared" si="28"/>
        <v>0.33333333333333326</v>
      </c>
      <c r="K170" s="76"/>
      <c r="L170" s="76"/>
      <c r="M170" s="76"/>
      <c r="N170" s="72"/>
    </row>
    <row r="171" spans="1:14" ht="18.75" customHeight="1">
      <c r="A171" s="14">
        <v>36</v>
      </c>
      <c r="B171" s="54" t="s">
        <v>69</v>
      </c>
      <c r="C171" s="58" t="s">
        <v>383</v>
      </c>
      <c r="D171" s="59">
        <v>200</v>
      </c>
      <c r="E171" s="60">
        <v>140</v>
      </c>
      <c r="F171" s="60">
        <v>90</v>
      </c>
      <c r="G171" s="59">
        <v>250</v>
      </c>
      <c r="H171" s="60">
        <f t="shared" si="26"/>
        <v>180</v>
      </c>
      <c r="I171" s="60">
        <f t="shared" si="27"/>
        <v>120</v>
      </c>
      <c r="J171" s="64" t="s">
        <v>108</v>
      </c>
      <c r="K171" s="88"/>
      <c r="L171" s="88"/>
      <c r="M171" s="88"/>
      <c r="N171" s="72"/>
    </row>
    <row r="172" spans="1:14" ht="18.75" customHeight="1">
      <c r="A172" s="14"/>
      <c r="B172" s="54"/>
      <c r="C172" s="58" t="s">
        <v>378</v>
      </c>
      <c r="D172" s="59">
        <v>800</v>
      </c>
      <c r="E172" s="60">
        <v>580</v>
      </c>
      <c r="F172" s="60">
        <v>380</v>
      </c>
      <c r="G172" s="59">
        <v>1100</v>
      </c>
      <c r="H172" s="60">
        <f t="shared" si="26"/>
        <v>800</v>
      </c>
      <c r="I172" s="60">
        <f t="shared" si="27"/>
        <v>520</v>
      </c>
      <c r="J172" s="61">
        <f>(G172/D172)-100%</f>
        <v>0.375</v>
      </c>
      <c r="K172" s="76"/>
      <c r="L172" s="76"/>
      <c r="M172" s="76"/>
      <c r="N172" s="72"/>
    </row>
    <row r="173" spans="1:14" ht="18.75" customHeight="1">
      <c r="A173" s="14"/>
      <c r="B173" s="54"/>
      <c r="C173" s="58" t="s">
        <v>382</v>
      </c>
      <c r="D173" s="59">
        <v>600</v>
      </c>
      <c r="E173" s="60">
        <v>450</v>
      </c>
      <c r="F173" s="60">
        <v>300</v>
      </c>
      <c r="G173" s="59">
        <v>800</v>
      </c>
      <c r="H173" s="60">
        <f t="shared" si="26"/>
        <v>600</v>
      </c>
      <c r="I173" s="60">
        <f t="shared" si="27"/>
        <v>400</v>
      </c>
      <c r="J173" s="61">
        <f>(G173/D173)-100%</f>
        <v>0.33333333333333326</v>
      </c>
      <c r="K173" s="76"/>
      <c r="L173" s="76"/>
      <c r="M173" s="76"/>
      <c r="N173" s="72"/>
    </row>
    <row r="174" spans="1:14" ht="30.75" customHeight="1">
      <c r="A174" s="14">
        <v>37</v>
      </c>
      <c r="B174" s="54" t="s">
        <v>10</v>
      </c>
      <c r="C174" s="58" t="s">
        <v>386</v>
      </c>
      <c r="D174" s="59">
        <v>400</v>
      </c>
      <c r="E174" s="60">
        <v>300</v>
      </c>
      <c r="F174" s="60">
        <v>190</v>
      </c>
      <c r="G174" s="59">
        <v>700</v>
      </c>
      <c r="H174" s="60">
        <f t="shared" si="26"/>
        <v>530</v>
      </c>
      <c r="I174" s="60">
        <f t="shared" si="27"/>
        <v>340</v>
      </c>
      <c r="J174" s="61" t="s">
        <v>321</v>
      </c>
      <c r="K174" s="76"/>
      <c r="L174" s="76"/>
      <c r="M174" s="76"/>
      <c r="N174" s="72"/>
    </row>
    <row r="175" spans="1:14" ht="18.75" customHeight="1">
      <c r="A175" s="14"/>
      <c r="B175" s="54"/>
      <c r="C175" s="58" t="s">
        <v>378</v>
      </c>
      <c r="D175" s="59">
        <v>800</v>
      </c>
      <c r="E175" s="60">
        <v>580</v>
      </c>
      <c r="F175" s="60">
        <v>380</v>
      </c>
      <c r="G175" s="59">
        <v>1100</v>
      </c>
      <c r="H175" s="60">
        <f t="shared" si="26"/>
        <v>800</v>
      </c>
      <c r="I175" s="60">
        <f t="shared" si="27"/>
        <v>520</v>
      </c>
      <c r="J175" s="61">
        <f>(G175/D175)-100%</f>
        <v>0.375</v>
      </c>
      <c r="K175" s="76"/>
      <c r="L175" s="76"/>
      <c r="M175" s="76"/>
      <c r="N175" s="72"/>
    </row>
    <row r="176" spans="1:14" ht="18.75" customHeight="1">
      <c r="A176" s="14">
        <v>38</v>
      </c>
      <c r="B176" s="54" t="s">
        <v>44</v>
      </c>
      <c r="C176" s="58" t="s">
        <v>378</v>
      </c>
      <c r="D176" s="59">
        <v>700</v>
      </c>
      <c r="E176" s="60">
        <v>500</v>
      </c>
      <c r="F176" s="60">
        <v>350</v>
      </c>
      <c r="G176" s="59">
        <v>950</v>
      </c>
      <c r="H176" s="60">
        <f t="shared" si="26"/>
        <v>680</v>
      </c>
      <c r="I176" s="60">
        <f t="shared" si="27"/>
        <v>480</v>
      </c>
      <c r="J176" s="61">
        <f>(G176/D176)-100%</f>
        <v>0.3571428571428572</v>
      </c>
      <c r="K176" s="76"/>
      <c r="L176" s="76"/>
      <c r="M176" s="76"/>
      <c r="N176" s="72"/>
    </row>
    <row r="177" spans="1:14" ht="18.75" customHeight="1">
      <c r="A177" s="14"/>
      <c r="B177" s="54"/>
      <c r="C177" s="58" t="s">
        <v>428</v>
      </c>
      <c r="D177" s="94"/>
      <c r="E177" s="39"/>
      <c r="F177" s="39"/>
      <c r="G177" s="59">
        <v>250</v>
      </c>
      <c r="H177" s="60">
        <v>180</v>
      </c>
      <c r="I177" s="60">
        <v>120</v>
      </c>
      <c r="J177" s="64" t="s">
        <v>108</v>
      </c>
      <c r="K177" s="88"/>
      <c r="L177" s="88"/>
      <c r="M177" s="88"/>
      <c r="N177" s="72"/>
    </row>
    <row r="178" spans="1:14" ht="18.75" customHeight="1">
      <c r="A178" s="14"/>
      <c r="B178" s="54"/>
      <c r="C178" s="58" t="s">
        <v>382</v>
      </c>
      <c r="D178" s="59">
        <v>500</v>
      </c>
      <c r="E178" s="60">
        <v>360</v>
      </c>
      <c r="F178" s="60">
        <v>250</v>
      </c>
      <c r="G178" s="59">
        <v>800</v>
      </c>
      <c r="H178" s="60">
        <f aca="true" t="shared" si="29" ref="H178:I181">ROUND(((E178/D178))*G178/1000,2)*1000</f>
        <v>580</v>
      </c>
      <c r="I178" s="60">
        <f t="shared" si="29"/>
        <v>400</v>
      </c>
      <c r="J178" s="61" t="s">
        <v>320</v>
      </c>
      <c r="K178" s="76"/>
      <c r="L178" s="76"/>
      <c r="M178" s="76"/>
      <c r="N178" s="72"/>
    </row>
    <row r="179" spans="1:14" ht="18.75" customHeight="1">
      <c r="A179" s="14">
        <v>39</v>
      </c>
      <c r="B179" s="54" t="s">
        <v>24</v>
      </c>
      <c r="C179" s="58" t="s">
        <v>387</v>
      </c>
      <c r="D179" s="59">
        <v>250</v>
      </c>
      <c r="E179" s="60">
        <v>180</v>
      </c>
      <c r="F179" s="60">
        <v>130</v>
      </c>
      <c r="G179" s="59">
        <v>330</v>
      </c>
      <c r="H179" s="60">
        <f t="shared" si="29"/>
        <v>240</v>
      </c>
      <c r="I179" s="60">
        <f t="shared" si="29"/>
        <v>170</v>
      </c>
      <c r="J179" s="61">
        <f>(G179/D179)-100%</f>
        <v>0.32000000000000006</v>
      </c>
      <c r="K179" s="76"/>
      <c r="L179" s="76"/>
      <c r="M179" s="76"/>
      <c r="N179" s="72"/>
    </row>
    <row r="180" spans="1:14" ht="18.75" customHeight="1">
      <c r="A180" s="14"/>
      <c r="B180" s="54"/>
      <c r="C180" s="58" t="s">
        <v>383</v>
      </c>
      <c r="D180" s="59">
        <v>300</v>
      </c>
      <c r="E180" s="60">
        <v>220</v>
      </c>
      <c r="F180" s="60">
        <v>150</v>
      </c>
      <c r="G180" s="59">
        <v>400</v>
      </c>
      <c r="H180" s="60">
        <f t="shared" si="29"/>
        <v>290</v>
      </c>
      <c r="I180" s="60">
        <f t="shared" si="29"/>
        <v>200</v>
      </c>
      <c r="J180" s="61">
        <f>(G180/D180)-100%</f>
        <v>0.33333333333333326</v>
      </c>
      <c r="K180" s="76"/>
      <c r="L180" s="76"/>
      <c r="M180" s="76"/>
      <c r="N180" s="72"/>
    </row>
    <row r="181" spans="1:14" ht="18.75" customHeight="1">
      <c r="A181" s="14"/>
      <c r="B181" s="54"/>
      <c r="C181" s="58" t="s">
        <v>388</v>
      </c>
      <c r="D181" s="59">
        <v>600</v>
      </c>
      <c r="E181" s="60">
        <v>450</v>
      </c>
      <c r="F181" s="60">
        <v>300</v>
      </c>
      <c r="G181" s="59">
        <v>800</v>
      </c>
      <c r="H181" s="60">
        <f t="shared" si="29"/>
        <v>600</v>
      </c>
      <c r="I181" s="60">
        <f t="shared" si="29"/>
        <v>400</v>
      </c>
      <c r="J181" s="61">
        <f>(G181/D181)-100%</f>
        <v>0.33333333333333326</v>
      </c>
      <c r="K181" s="76"/>
      <c r="L181" s="76"/>
      <c r="M181" s="76"/>
      <c r="N181" s="72"/>
    </row>
    <row r="182" spans="1:14" ht="39.75" customHeight="1">
      <c r="A182" s="14"/>
      <c r="B182" s="105" t="s">
        <v>427</v>
      </c>
      <c r="C182" s="106"/>
      <c r="D182" s="59"/>
      <c r="E182" s="60"/>
      <c r="F182" s="60"/>
      <c r="G182" s="59">
        <v>200</v>
      </c>
      <c r="H182" s="60"/>
      <c r="I182" s="60"/>
      <c r="J182" s="61" t="s">
        <v>79</v>
      </c>
      <c r="K182" s="76"/>
      <c r="L182" s="76"/>
      <c r="M182" s="76"/>
      <c r="N182" s="72"/>
    </row>
    <row r="183" spans="1:14" ht="20.25" customHeight="1">
      <c r="A183" s="14">
        <v>40</v>
      </c>
      <c r="B183" s="54" t="s">
        <v>36</v>
      </c>
      <c r="C183" s="58" t="s">
        <v>389</v>
      </c>
      <c r="D183" s="59">
        <v>600</v>
      </c>
      <c r="E183" s="60">
        <v>420</v>
      </c>
      <c r="F183" s="60">
        <v>280</v>
      </c>
      <c r="G183" s="59">
        <v>800</v>
      </c>
      <c r="H183" s="60">
        <f aca="true" t="shared" si="30" ref="H183:I188">ROUND(((E183/D183))*G183/1000,2)*1000</f>
        <v>560</v>
      </c>
      <c r="I183" s="60">
        <f t="shared" si="30"/>
        <v>370</v>
      </c>
      <c r="J183" s="61">
        <f>(G183/D183)-100%</f>
        <v>0.33333333333333326</v>
      </c>
      <c r="K183" s="76"/>
      <c r="L183" s="76"/>
      <c r="M183" s="76"/>
      <c r="N183" s="72"/>
    </row>
    <row r="184" spans="1:14" ht="20.25" customHeight="1">
      <c r="A184" s="14"/>
      <c r="B184" s="54"/>
      <c r="C184" s="58" t="s">
        <v>390</v>
      </c>
      <c r="D184" s="59">
        <v>300</v>
      </c>
      <c r="E184" s="60">
        <v>230</v>
      </c>
      <c r="F184" s="60">
        <v>100</v>
      </c>
      <c r="G184" s="59">
        <v>400</v>
      </c>
      <c r="H184" s="60">
        <f t="shared" si="30"/>
        <v>310</v>
      </c>
      <c r="I184" s="60">
        <f t="shared" si="30"/>
        <v>130</v>
      </c>
      <c r="J184" s="61">
        <f>(G184/D184)-100%</f>
        <v>0.33333333333333326</v>
      </c>
      <c r="K184" s="76"/>
      <c r="L184" s="76"/>
      <c r="M184" s="76"/>
      <c r="N184" s="72"/>
    </row>
    <row r="185" spans="1:14" ht="20.25" customHeight="1">
      <c r="A185" s="14">
        <v>41</v>
      </c>
      <c r="B185" s="54" t="s">
        <v>39</v>
      </c>
      <c r="C185" s="58" t="s">
        <v>130</v>
      </c>
      <c r="D185" s="59">
        <v>200</v>
      </c>
      <c r="E185" s="60">
        <v>140</v>
      </c>
      <c r="F185" s="60">
        <v>100</v>
      </c>
      <c r="G185" s="59">
        <v>650</v>
      </c>
      <c r="H185" s="60">
        <f t="shared" si="30"/>
        <v>460</v>
      </c>
      <c r="I185" s="60">
        <f t="shared" si="30"/>
        <v>330</v>
      </c>
      <c r="J185" s="61" t="s">
        <v>320</v>
      </c>
      <c r="K185" s="76"/>
      <c r="L185" s="76"/>
      <c r="M185" s="76"/>
      <c r="N185" s="72"/>
    </row>
    <row r="186" spans="1:14" ht="20.25" customHeight="1">
      <c r="A186" s="14"/>
      <c r="B186" s="54"/>
      <c r="C186" s="58" t="s">
        <v>386</v>
      </c>
      <c r="D186" s="59">
        <v>200</v>
      </c>
      <c r="E186" s="60">
        <v>140</v>
      </c>
      <c r="F186" s="60">
        <v>100</v>
      </c>
      <c r="G186" s="59">
        <v>250</v>
      </c>
      <c r="H186" s="60">
        <f t="shared" si="30"/>
        <v>180</v>
      </c>
      <c r="I186" s="60">
        <f t="shared" si="30"/>
        <v>130</v>
      </c>
      <c r="J186" s="64" t="s">
        <v>108</v>
      </c>
      <c r="K186" s="88"/>
      <c r="L186" s="88"/>
      <c r="M186" s="88"/>
      <c r="N186" s="72"/>
    </row>
    <row r="187" spans="1:14" ht="20.25" customHeight="1">
      <c r="A187" s="14"/>
      <c r="B187" s="54"/>
      <c r="C187" s="58" t="s">
        <v>389</v>
      </c>
      <c r="D187" s="59">
        <v>600</v>
      </c>
      <c r="E187" s="60">
        <v>430</v>
      </c>
      <c r="F187" s="60">
        <v>300</v>
      </c>
      <c r="G187" s="59">
        <v>800</v>
      </c>
      <c r="H187" s="60">
        <f t="shared" si="30"/>
        <v>570</v>
      </c>
      <c r="I187" s="60">
        <f t="shared" si="30"/>
        <v>400</v>
      </c>
      <c r="J187" s="61">
        <f>(G187/D187)-100%</f>
        <v>0.33333333333333326</v>
      </c>
      <c r="K187" s="76"/>
      <c r="L187" s="76"/>
      <c r="M187" s="76"/>
      <c r="N187" s="72"/>
    </row>
    <row r="188" spans="1:14" ht="20.25" customHeight="1">
      <c r="A188" s="14"/>
      <c r="B188" s="54"/>
      <c r="C188" s="58" t="s">
        <v>390</v>
      </c>
      <c r="D188" s="59">
        <v>300</v>
      </c>
      <c r="E188" s="60">
        <v>230</v>
      </c>
      <c r="F188" s="60">
        <v>100</v>
      </c>
      <c r="G188" s="59">
        <v>400</v>
      </c>
      <c r="H188" s="60">
        <f t="shared" si="30"/>
        <v>310</v>
      </c>
      <c r="I188" s="60">
        <f t="shared" si="30"/>
        <v>130</v>
      </c>
      <c r="J188" s="61">
        <f>(G188/D188)-100%</f>
        <v>0.33333333333333326</v>
      </c>
      <c r="K188" s="76"/>
      <c r="L188" s="76"/>
      <c r="M188" s="76"/>
      <c r="N188" s="72"/>
    </row>
    <row r="189" spans="1:14" ht="20.25" customHeight="1">
      <c r="A189" s="14">
        <v>42</v>
      </c>
      <c r="B189" s="54" t="s">
        <v>38</v>
      </c>
      <c r="C189" s="58" t="s">
        <v>412</v>
      </c>
      <c r="D189" s="59"/>
      <c r="E189" s="60"/>
      <c r="F189" s="60"/>
      <c r="G189" s="59">
        <v>800</v>
      </c>
      <c r="H189" s="60"/>
      <c r="I189" s="60"/>
      <c r="J189" s="64" t="s">
        <v>79</v>
      </c>
      <c r="K189" s="88"/>
      <c r="L189" s="88"/>
      <c r="M189" s="88"/>
      <c r="N189" s="72"/>
    </row>
    <row r="190" spans="1:14" ht="20.25" customHeight="1">
      <c r="A190" s="14"/>
      <c r="B190" s="54"/>
      <c r="C190" s="58" t="s">
        <v>389</v>
      </c>
      <c r="D190" s="59">
        <v>350</v>
      </c>
      <c r="E190" s="60">
        <v>250</v>
      </c>
      <c r="F190" s="60">
        <v>160</v>
      </c>
      <c r="G190" s="59">
        <v>450</v>
      </c>
      <c r="H190" s="60">
        <f aca="true" t="shared" si="31" ref="H190:I192">ROUND(((E190/D190))*G190/1000,2)*1000</f>
        <v>320</v>
      </c>
      <c r="I190" s="60">
        <f t="shared" si="31"/>
        <v>200</v>
      </c>
      <c r="J190" s="61">
        <f>(G190/D190)-100%</f>
        <v>0.2857142857142858</v>
      </c>
      <c r="K190" s="76"/>
      <c r="L190" s="76"/>
      <c r="M190" s="76"/>
      <c r="N190" s="72"/>
    </row>
    <row r="191" spans="1:14" ht="20.25" customHeight="1">
      <c r="A191" s="14"/>
      <c r="B191" s="54"/>
      <c r="C191" s="58" t="s">
        <v>390</v>
      </c>
      <c r="D191" s="59">
        <v>300</v>
      </c>
      <c r="E191" s="60">
        <v>210</v>
      </c>
      <c r="F191" s="60">
        <v>150</v>
      </c>
      <c r="G191" s="59">
        <v>400</v>
      </c>
      <c r="H191" s="60">
        <f t="shared" si="31"/>
        <v>280</v>
      </c>
      <c r="I191" s="60">
        <f t="shared" si="31"/>
        <v>200</v>
      </c>
      <c r="J191" s="61">
        <f>(G191/D191)-100%</f>
        <v>0.33333333333333326</v>
      </c>
      <c r="K191" s="76"/>
      <c r="L191" s="76"/>
      <c r="M191" s="76"/>
      <c r="N191" s="72"/>
    </row>
    <row r="192" spans="1:14" ht="37.5" customHeight="1">
      <c r="A192" s="14">
        <v>43</v>
      </c>
      <c r="B192" s="54" t="s">
        <v>70</v>
      </c>
      <c r="C192" s="58" t="s">
        <v>389</v>
      </c>
      <c r="D192" s="59">
        <v>350</v>
      </c>
      <c r="E192" s="60">
        <v>250</v>
      </c>
      <c r="F192" s="60">
        <v>180</v>
      </c>
      <c r="G192" s="59">
        <v>450</v>
      </c>
      <c r="H192" s="60">
        <f t="shared" si="31"/>
        <v>320</v>
      </c>
      <c r="I192" s="60">
        <f t="shared" si="31"/>
        <v>230</v>
      </c>
      <c r="J192" s="61">
        <f>(G192/D192)-100%</f>
        <v>0.2857142857142858</v>
      </c>
      <c r="K192" s="76"/>
      <c r="L192" s="76"/>
      <c r="M192" s="76"/>
      <c r="N192" s="72"/>
    </row>
    <row r="193" spans="1:14" ht="34.5" customHeight="1">
      <c r="A193" s="14"/>
      <c r="B193" s="54"/>
      <c r="C193" s="58" t="s">
        <v>94</v>
      </c>
      <c r="D193" s="59"/>
      <c r="E193" s="60"/>
      <c r="F193" s="60"/>
      <c r="G193" s="59">
        <v>750</v>
      </c>
      <c r="H193" s="60"/>
      <c r="I193" s="60"/>
      <c r="J193" s="61" t="s">
        <v>79</v>
      </c>
      <c r="K193" s="76"/>
      <c r="L193" s="76"/>
      <c r="M193" s="76"/>
      <c r="N193" s="72"/>
    </row>
    <row r="194" spans="1:14" ht="46.5" customHeight="1">
      <c r="A194" s="14">
        <v>44</v>
      </c>
      <c r="B194" s="54" t="s">
        <v>12</v>
      </c>
      <c r="C194" s="58" t="s">
        <v>391</v>
      </c>
      <c r="D194" s="59">
        <v>100</v>
      </c>
      <c r="E194" s="60">
        <v>70</v>
      </c>
      <c r="F194" s="60">
        <v>50</v>
      </c>
      <c r="G194" s="59">
        <v>135</v>
      </c>
      <c r="H194" s="60">
        <f aca="true" t="shared" si="32" ref="H194:H211">ROUND(((E194/D194))*G194/1000,2)*1000</f>
        <v>90</v>
      </c>
      <c r="I194" s="60">
        <f aca="true" t="shared" si="33" ref="I194:I211">ROUND(((F194/E194))*H194/1000,2)*1000</f>
        <v>60</v>
      </c>
      <c r="J194" s="61">
        <f>(G194/D194)-100%</f>
        <v>0.3500000000000001</v>
      </c>
      <c r="K194" s="76"/>
      <c r="L194" s="76"/>
      <c r="M194" s="76"/>
      <c r="N194" s="72"/>
    </row>
    <row r="195" spans="1:14" ht="36.75" customHeight="1">
      <c r="A195" s="14"/>
      <c r="B195" s="54"/>
      <c r="C195" s="58" t="s">
        <v>392</v>
      </c>
      <c r="D195" s="59">
        <v>150</v>
      </c>
      <c r="E195" s="60">
        <v>110</v>
      </c>
      <c r="F195" s="60">
        <v>70</v>
      </c>
      <c r="G195" s="59">
        <v>200</v>
      </c>
      <c r="H195" s="60">
        <f t="shared" si="32"/>
        <v>150</v>
      </c>
      <c r="I195" s="60">
        <f t="shared" si="33"/>
        <v>100</v>
      </c>
      <c r="J195" s="61">
        <f>(G195/D195)-100%</f>
        <v>0.33333333333333326</v>
      </c>
      <c r="K195" s="76"/>
      <c r="L195" s="76"/>
      <c r="M195" s="76"/>
      <c r="N195" s="72"/>
    </row>
    <row r="196" spans="1:14" ht="36.75" customHeight="1">
      <c r="A196" s="14"/>
      <c r="B196" s="54"/>
      <c r="C196" s="58" t="s">
        <v>413</v>
      </c>
      <c r="D196" s="59">
        <v>250</v>
      </c>
      <c r="E196" s="60">
        <v>180</v>
      </c>
      <c r="F196" s="60">
        <v>130</v>
      </c>
      <c r="G196" s="59">
        <v>320</v>
      </c>
      <c r="H196" s="60">
        <f t="shared" si="32"/>
        <v>230</v>
      </c>
      <c r="I196" s="60">
        <f t="shared" si="33"/>
        <v>170</v>
      </c>
      <c r="J196" s="61">
        <f>(G196/D196)-100%</f>
        <v>0.28</v>
      </c>
      <c r="K196" s="76"/>
      <c r="L196" s="76"/>
      <c r="M196" s="76"/>
      <c r="N196" s="72"/>
    </row>
    <row r="197" spans="1:14" ht="36.75" customHeight="1">
      <c r="A197" s="14"/>
      <c r="B197" s="54"/>
      <c r="C197" s="58" t="s">
        <v>393</v>
      </c>
      <c r="D197" s="59">
        <v>500</v>
      </c>
      <c r="E197" s="60">
        <v>360</v>
      </c>
      <c r="F197" s="60">
        <v>250</v>
      </c>
      <c r="G197" s="59">
        <v>650</v>
      </c>
      <c r="H197" s="60">
        <f t="shared" si="32"/>
        <v>470</v>
      </c>
      <c r="I197" s="60">
        <f t="shared" si="33"/>
        <v>330</v>
      </c>
      <c r="J197" s="61">
        <f>(G197/D197)-100%</f>
        <v>0.30000000000000004</v>
      </c>
      <c r="K197" s="76"/>
      <c r="L197" s="76"/>
      <c r="M197" s="76"/>
      <c r="N197" s="72"/>
    </row>
    <row r="198" spans="1:14" ht="19.5" customHeight="1">
      <c r="A198" s="14"/>
      <c r="B198" s="54"/>
      <c r="C198" s="58" t="s">
        <v>394</v>
      </c>
      <c r="D198" s="59">
        <v>350</v>
      </c>
      <c r="E198" s="60">
        <v>250</v>
      </c>
      <c r="F198" s="60">
        <v>180</v>
      </c>
      <c r="G198" s="59">
        <v>700</v>
      </c>
      <c r="H198" s="60">
        <f t="shared" si="32"/>
        <v>500</v>
      </c>
      <c r="I198" s="60">
        <f t="shared" si="33"/>
        <v>360</v>
      </c>
      <c r="J198" s="109" t="s">
        <v>321</v>
      </c>
      <c r="K198" s="76"/>
      <c r="L198" s="76"/>
      <c r="M198" s="76"/>
      <c r="N198" s="72"/>
    </row>
    <row r="199" spans="1:14" ht="19.5" customHeight="1">
      <c r="A199" s="14"/>
      <c r="B199" s="54"/>
      <c r="C199" s="58" t="s">
        <v>395</v>
      </c>
      <c r="D199" s="59">
        <v>300</v>
      </c>
      <c r="E199" s="60">
        <v>210</v>
      </c>
      <c r="F199" s="60">
        <v>150</v>
      </c>
      <c r="G199" s="59">
        <v>650</v>
      </c>
      <c r="H199" s="60">
        <f t="shared" si="32"/>
        <v>460</v>
      </c>
      <c r="I199" s="60">
        <f t="shared" si="33"/>
        <v>330</v>
      </c>
      <c r="J199" s="110"/>
      <c r="K199" s="76"/>
      <c r="L199" s="76"/>
      <c r="M199" s="76"/>
      <c r="N199" s="72"/>
    </row>
    <row r="200" spans="1:14" ht="34.5" customHeight="1">
      <c r="A200" s="14"/>
      <c r="B200" s="58" t="s">
        <v>134</v>
      </c>
      <c r="C200" s="58" t="s">
        <v>396</v>
      </c>
      <c r="D200" s="59">
        <v>80</v>
      </c>
      <c r="E200" s="60">
        <v>60</v>
      </c>
      <c r="F200" s="60">
        <v>50</v>
      </c>
      <c r="G200" s="59">
        <v>100</v>
      </c>
      <c r="H200" s="60">
        <f t="shared" si="32"/>
        <v>80</v>
      </c>
      <c r="I200" s="60">
        <f t="shared" si="33"/>
        <v>70</v>
      </c>
      <c r="J200" s="61">
        <f aca="true" t="shared" si="34" ref="J200:J211">(G200/D200)-100%</f>
        <v>0.25</v>
      </c>
      <c r="K200" s="76"/>
      <c r="L200" s="76"/>
      <c r="M200" s="76"/>
      <c r="N200" s="72"/>
    </row>
    <row r="201" spans="1:14" ht="19.5" customHeight="1">
      <c r="A201" s="14"/>
      <c r="B201" s="54"/>
      <c r="C201" s="58" t="s">
        <v>71</v>
      </c>
      <c r="D201" s="59">
        <v>60</v>
      </c>
      <c r="E201" s="60">
        <v>55</v>
      </c>
      <c r="F201" s="60">
        <v>50</v>
      </c>
      <c r="G201" s="59">
        <v>80</v>
      </c>
      <c r="H201" s="60">
        <f t="shared" si="32"/>
        <v>70</v>
      </c>
      <c r="I201" s="60">
        <f t="shared" si="33"/>
        <v>60</v>
      </c>
      <c r="J201" s="61">
        <f t="shared" si="34"/>
        <v>0.33333333333333326</v>
      </c>
      <c r="K201" s="76"/>
      <c r="L201" s="76"/>
      <c r="M201" s="76"/>
      <c r="N201" s="72"/>
    </row>
    <row r="202" spans="1:14" ht="19.5" customHeight="1">
      <c r="A202" s="14">
        <v>45</v>
      </c>
      <c r="B202" s="54" t="s">
        <v>72</v>
      </c>
      <c r="C202" s="58" t="s">
        <v>397</v>
      </c>
      <c r="D202" s="59">
        <v>300</v>
      </c>
      <c r="E202" s="60">
        <v>220</v>
      </c>
      <c r="F202" s="60">
        <v>150</v>
      </c>
      <c r="G202" s="59">
        <v>400</v>
      </c>
      <c r="H202" s="60">
        <f t="shared" si="32"/>
        <v>290</v>
      </c>
      <c r="I202" s="60">
        <f t="shared" si="33"/>
        <v>200</v>
      </c>
      <c r="J202" s="61">
        <f t="shared" si="34"/>
        <v>0.33333333333333326</v>
      </c>
      <c r="K202" s="76"/>
      <c r="L202" s="76"/>
      <c r="M202" s="76"/>
      <c r="N202" s="72"/>
    </row>
    <row r="203" spans="1:14" ht="19.5" customHeight="1">
      <c r="A203" s="14">
        <v>46</v>
      </c>
      <c r="B203" s="54" t="s">
        <v>22</v>
      </c>
      <c r="C203" s="58" t="s">
        <v>398</v>
      </c>
      <c r="D203" s="59">
        <v>280</v>
      </c>
      <c r="E203" s="60">
        <v>200</v>
      </c>
      <c r="F203" s="60">
        <v>140</v>
      </c>
      <c r="G203" s="59">
        <v>350</v>
      </c>
      <c r="H203" s="60">
        <f t="shared" si="32"/>
        <v>250</v>
      </c>
      <c r="I203" s="60">
        <f t="shared" si="33"/>
        <v>180</v>
      </c>
      <c r="J203" s="61">
        <f t="shared" si="34"/>
        <v>0.25</v>
      </c>
      <c r="K203" s="76"/>
      <c r="L203" s="76"/>
      <c r="M203" s="76"/>
      <c r="N203" s="72"/>
    </row>
    <row r="204" spans="1:14" ht="73.5" customHeight="1">
      <c r="A204" s="14">
        <v>47</v>
      </c>
      <c r="B204" s="54" t="s">
        <v>73</v>
      </c>
      <c r="C204" s="58" t="s">
        <v>399</v>
      </c>
      <c r="D204" s="59">
        <v>300</v>
      </c>
      <c r="E204" s="60">
        <v>220</v>
      </c>
      <c r="F204" s="60">
        <v>150</v>
      </c>
      <c r="G204" s="59">
        <v>400</v>
      </c>
      <c r="H204" s="60">
        <f t="shared" si="32"/>
        <v>290</v>
      </c>
      <c r="I204" s="60">
        <f t="shared" si="33"/>
        <v>200</v>
      </c>
      <c r="J204" s="61">
        <f t="shared" si="34"/>
        <v>0.33333333333333326</v>
      </c>
      <c r="K204" s="76"/>
      <c r="L204" s="76"/>
      <c r="M204" s="76"/>
      <c r="N204" s="72"/>
    </row>
    <row r="205" spans="1:14" ht="39.75" customHeight="1">
      <c r="A205" s="14"/>
      <c r="B205" s="54"/>
      <c r="C205" s="58" t="s">
        <v>400</v>
      </c>
      <c r="D205" s="59">
        <v>250</v>
      </c>
      <c r="E205" s="60">
        <v>180</v>
      </c>
      <c r="F205" s="60">
        <v>130</v>
      </c>
      <c r="G205" s="59">
        <v>300</v>
      </c>
      <c r="H205" s="60">
        <f t="shared" si="32"/>
        <v>220</v>
      </c>
      <c r="I205" s="60">
        <f t="shared" si="33"/>
        <v>160</v>
      </c>
      <c r="J205" s="61">
        <f t="shared" si="34"/>
        <v>0.19999999999999996</v>
      </c>
      <c r="K205" s="76"/>
      <c r="L205" s="76"/>
      <c r="M205" s="76"/>
      <c r="N205" s="72"/>
    </row>
    <row r="206" spans="1:14" ht="39.75" customHeight="1">
      <c r="A206" s="14"/>
      <c r="B206" s="54"/>
      <c r="C206" s="58" t="s">
        <v>401</v>
      </c>
      <c r="D206" s="59">
        <v>250</v>
      </c>
      <c r="E206" s="60">
        <v>180</v>
      </c>
      <c r="F206" s="60">
        <v>130</v>
      </c>
      <c r="G206" s="59">
        <v>300</v>
      </c>
      <c r="H206" s="60">
        <f t="shared" si="32"/>
        <v>220</v>
      </c>
      <c r="I206" s="60">
        <f t="shared" si="33"/>
        <v>160</v>
      </c>
      <c r="J206" s="61">
        <f t="shared" si="34"/>
        <v>0.19999999999999996</v>
      </c>
      <c r="K206" s="76"/>
      <c r="L206" s="76"/>
      <c r="M206" s="76"/>
      <c r="N206" s="72"/>
    </row>
    <row r="207" spans="1:14" ht="39.75" customHeight="1">
      <c r="A207" s="14">
        <v>48</v>
      </c>
      <c r="B207" s="54" t="s">
        <v>103</v>
      </c>
      <c r="C207" s="58" t="s">
        <v>402</v>
      </c>
      <c r="D207" s="59">
        <v>250</v>
      </c>
      <c r="E207" s="60">
        <v>180</v>
      </c>
      <c r="F207" s="60">
        <v>130</v>
      </c>
      <c r="G207" s="59">
        <v>340</v>
      </c>
      <c r="H207" s="60">
        <f t="shared" si="32"/>
        <v>240</v>
      </c>
      <c r="I207" s="60">
        <f t="shared" si="33"/>
        <v>170</v>
      </c>
      <c r="J207" s="61">
        <f t="shared" si="34"/>
        <v>0.3600000000000001</v>
      </c>
      <c r="K207" s="76"/>
      <c r="L207" s="76"/>
      <c r="M207" s="76"/>
      <c r="N207" s="72"/>
    </row>
    <row r="208" spans="1:14" ht="28.5" customHeight="1">
      <c r="A208" s="14"/>
      <c r="B208" s="54"/>
      <c r="C208" s="58" t="s">
        <v>328</v>
      </c>
      <c r="D208" s="59">
        <v>250</v>
      </c>
      <c r="E208" s="60">
        <v>180</v>
      </c>
      <c r="F208" s="60">
        <v>130</v>
      </c>
      <c r="G208" s="59">
        <v>340</v>
      </c>
      <c r="H208" s="60">
        <f t="shared" si="32"/>
        <v>240</v>
      </c>
      <c r="I208" s="60">
        <f t="shared" si="33"/>
        <v>170</v>
      </c>
      <c r="J208" s="61">
        <f t="shared" si="34"/>
        <v>0.3600000000000001</v>
      </c>
      <c r="K208" s="76"/>
      <c r="L208" s="76"/>
      <c r="M208" s="76"/>
      <c r="N208" s="72"/>
    </row>
    <row r="209" spans="1:14" ht="26.25" customHeight="1">
      <c r="A209" s="14"/>
      <c r="B209" s="58" t="s">
        <v>74</v>
      </c>
      <c r="C209" s="58" t="s">
        <v>403</v>
      </c>
      <c r="D209" s="59">
        <v>100</v>
      </c>
      <c r="E209" s="60">
        <v>70</v>
      </c>
      <c r="F209" s="60">
        <v>50</v>
      </c>
      <c r="G209" s="59">
        <v>120</v>
      </c>
      <c r="H209" s="60">
        <f t="shared" si="32"/>
        <v>80</v>
      </c>
      <c r="I209" s="60">
        <f t="shared" si="33"/>
        <v>60</v>
      </c>
      <c r="J209" s="61">
        <f t="shared" si="34"/>
        <v>0.19999999999999996</v>
      </c>
      <c r="K209" s="76"/>
      <c r="L209" s="76"/>
      <c r="M209" s="76"/>
      <c r="N209" s="72"/>
    </row>
    <row r="210" spans="1:14" ht="34.5" customHeight="1">
      <c r="A210" s="14"/>
      <c r="B210" s="58"/>
      <c r="C210" s="58" t="s">
        <v>404</v>
      </c>
      <c r="D210" s="59">
        <v>100</v>
      </c>
      <c r="E210" s="60">
        <v>70</v>
      </c>
      <c r="F210" s="60">
        <v>50</v>
      </c>
      <c r="G210" s="59">
        <v>120</v>
      </c>
      <c r="H210" s="60">
        <f t="shared" si="32"/>
        <v>80</v>
      </c>
      <c r="I210" s="60">
        <f t="shared" si="33"/>
        <v>60</v>
      </c>
      <c r="J210" s="61">
        <f t="shared" si="34"/>
        <v>0.19999999999999996</v>
      </c>
      <c r="K210" s="76"/>
      <c r="L210" s="76"/>
      <c r="M210" s="76"/>
      <c r="N210" s="72"/>
    </row>
    <row r="211" spans="1:14" ht="21" customHeight="1">
      <c r="A211" s="14"/>
      <c r="B211" s="58"/>
      <c r="C211" s="58" t="s">
        <v>405</v>
      </c>
      <c r="D211" s="59">
        <v>100</v>
      </c>
      <c r="E211" s="60">
        <v>70</v>
      </c>
      <c r="F211" s="60">
        <v>50</v>
      </c>
      <c r="G211" s="59">
        <v>120</v>
      </c>
      <c r="H211" s="60">
        <f t="shared" si="32"/>
        <v>80</v>
      </c>
      <c r="I211" s="60">
        <f t="shared" si="33"/>
        <v>60</v>
      </c>
      <c r="J211" s="61">
        <f t="shared" si="34"/>
        <v>0.19999999999999996</v>
      </c>
      <c r="K211" s="76"/>
      <c r="L211" s="76"/>
      <c r="M211" s="76"/>
      <c r="N211" s="72"/>
    </row>
    <row r="212" spans="1:14" ht="20.25" customHeight="1">
      <c r="A212" s="14"/>
      <c r="B212" s="58"/>
      <c r="C212" s="58" t="s">
        <v>135</v>
      </c>
      <c r="D212" s="59"/>
      <c r="E212" s="60"/>
      <c r="F212" s="60"/>
      <c r="G212" s="59">
        <v>70</v>
      </c>
      <c r="H212" s="60"/>
      <c r="I212" s="60"/>
      <c r="J212" s="61"/>
      <c r="K212" s="76"/>
      <c r="L212" s="76"/>
      <c r="M212" s="76"/>
      <c r="N212" s="72"/>
    </row>
    <row r="213" spans="1:14" ht="22.5" customHeight="1">
      <c r="A213" s="14">
        <v>49</v>
      </c>
      <c r="B213" s="54" t="s">
        <v>30</v>
      </c>
      <c r="C213" s="58" t="s">
        <v>66</v>
      </c>
      <c r="D213" s="59">
        <v>250</v>
      </c>
      <c r="E213" s="60">
        <v>180</v>
      </c>
      <c r="F213" s="60">
        <v>120</v>
      </c>
      <c r="G213" s="59">
        <v>340</v>
      </c>
      <c r="H213" s="60">
        <f>ROUND(((E213/D213))*G213/1000,2)*1000</f>
        <v>240</v>
      </c>
      <c r="I213" s="60">
        <f>ROUND(((F213/E213))*H213/1000,2)*1000</f>
        <v>160</v>
      </c>
      <c r="J213" s="61">
        <f>(G213/D213)-100%</f>
        <v>0.3600000000000001</v>
      </c>
      <c r="K213" s="76"/>
      <c r="L213" s="76"/>
      <c r="M213" s="76"/>
      <c r="N213" s="72"/>
    </row>
    <row r="214" spans="1:14" ht="24.75" customHeight="1">
      <c r="A214" s="14">
        <v>50</v>
      </c>
      <c r="B214" s="54" t="s">
        <v>29</v>
      </c>
      <c r="C214" s="58" t="s">
        <v>66</v>
      </c>
      <c r="D214" s="59">
        <v>100</v>
      </c>
      <c r="E214" s="60">
        <v>70</v>
      </c>
      <c r="F214" s="60">
        <v>50</v>
      </c>
      <c r="G214" s="59">
        <v>130</v>
      </c>
      <c r="H214" s="60">
        <f>ROUND(((E214/D214))*G214/1000,2)*1000</f>
        <v>90</v>
      </c>
      <c r="I214" s="60">
        <f>ROUND(((F214/E214))*H214/1000,2)*1000</f>
        <v>60</v>
      </c>
      <c r="J214" s="61">
        <f>(G214/D214)-100%</f>
        <v>0.30000000000000004</v>
      </c>
      <c r="K214" s="76"/>
      <c r="L214" s="76"/>
      <c r="M214" s="76"/>
      <c r="N214" s="72"/>
    </row>
    <row r="215" spans="1:14" ht="40.5" customHeight="1">
      <c r="A215" s="14">
        <v>51</v>
      </c>
      <c r="B215" s="54" t="s">
        <v>75</v>
      </c>
      <c r="C215" s="54"/>
      <c r="D215" s="59"/>
      <c r="E215" s="60"/>
      <c r="F215" s="60"/>
      <c r="G215" s="59"/>
      <c r="H215" s="60"/>
      <c r="I215" s="60"/>
      <c r="J215" s="61"/>
      <c r="K215" s="76"/>
      <c r="L215" s="76"/>
      <c r="M215" s="76"/>
      <c r="N215" s="72"/>
    </row>
    <row r="216" spans="1:14" ht="26.25" customHeight="1">
      <c r="A216" s="57" t="s">
        <v>5</v>
      </c>
      <c r="B216" s="58" t="s">
        <v>76</v>
      </c>
      <c r="C216" s="58" t="s">
        <v>406</v>
      </c>
      <c r="D216" s="59">
        <v>800</v>
      </c>
      <c r="E216" s="60">
        <v>580</v>
      </c>
      <c r="F216" s="60">
        <v>400</v>
      </c>
      <c r="G216" s="59">
        <v>1100</v>
      </c>
      <c r="H216" s="60">
        <f>ROUND(((E216/D216))*G216/1000,2)*1000</f>
        <v>800</v>
      </c>
      <c r="I216" s="60">
        <f>ROUND(((F216/E216))*H216/1000,2)*1000</f>
        <v>550</v>
      </c>
      <c r="J216" s="61">
        <f>(G216/D216)-100%</f>
        <v>0.375</v>
      </c>
      <c r="K216" s="76"/>
      <c r="L216" s="76"/>
      <c r="M216" s="76"/>
      <c r="N216" s="72"/>
    </row>
    <row r="217" spans="1:14" ht="26.25" customHeight="1">
      <c r="A217" s="57" t="s">
        <v>5</v>
      </c>
      <c r="B217" s="58" t="s">
        <v>6</v>
      </c>
      <c r="C217" s="58" t="s">
        <v>407</v>
      </c>
      <c r="D217" s="59">
        <v>600</v>
      </c>
      <c r="E217" s="60">
        <v>450</v>
      </c>
      <c r="F217" s="60">
        <v>300</v>
      </c>
      <c r="G217" s="59">
        <v>800</v>
      </c>
      <c r="H217" s="60">
        <f>ROUND(((E217/D217))*G217/1000,2)*1000</f>
        <v>600</v>
      </c>
      <c r="I217" s="60">
        <f>ROUND(((F217/E217))*H217/1000,2)*1000</f>
        <v>400</v>
      </c>
      <c r="J217" s="61">
        <f>(G217/D217)-100%</f>
        <v>0.33333333333333326</v>
      </c>
      <c r="K217" s="76"/>
      <c r="L217" s="76"/>
      <c r="M217" s="76"/>
      <c r="N217" s="72"/>
    </row>
    <row r="218" spans="1:14" ht="54.75" customHeight="1">
      <c r="A218" s="14" t="s">
        <v>8</v>
      </c>
      <c r="B218" s="107" t="s">
        <v>314</v>
      </c>
      <c r="C218" s="107"/>
      <c r="D218" s="59"/>
      <c r="E218" s="60"/>
      <c r="F218" s="60"/>
      <c r="G218" s="59"/>
      <c r="H218" s="60"/>
      <c r="I218" s="60"/>
      <c r="J218" s="61"/>
      <c r="K218" s="76"/>
      <c r="L218" s="76"/>
      <c r="M218" s="76"/>
      <c r="N218" s="72"/>
    </row>
    <row r="219" spans="1:14" ht="56.25" customHeight="1">
      <c r="A219" s="14" t="s">
        <v>83</v>
      </c>
      <c r="B219" s="107" t="s">
        <v>313</v>
      </c>
      <c r="C219" s="107"/>
      <c r="D219" s="59"/>
      <c r="E219" s="60"/>
      <c r="F219" s="60"/>
      <c r="G219" s="59"/>
      <c r="H219" s="60"/>
      <c r="I219" s="60"/>
      <c r="J219" s="61"/>
      <c r="K219" s="76"/>
      <c r="L219" s="76"/>
      <c r="M219" s="76"/>
      <c r="N219" s="72"/>
    </row>
    <row r="220" spans="1:14" ht="35.25" customHeight="1">
      <c r="A220" s="14" t="s">
        <v>84</v>
      </c>
      <c r="B220" s="107" t="s">
        <v>87</v>
      </c>
      <c r="C220" s="107"/>
      <c r="D220" s="59"/>
      <c r="E220" s="60"/>
      <c r="F220" s="60"/>
      <c r="G220" s="59"/>
      <c r="H220" s="60"/>
      <c r="I220" s="60"/>
      <c r="J220" s="61"/>
      <c r="K220" s="76"/>
      <c r="L220" s="76"/>
      <c r="M220" s="76"/>
      <c r="N220" s="72"/>
    </row>
    <row r="221" spans="1:14" ht="34.5" customHeight="1">
      <c r="A221" s="57">
        <v>1</v>
      </c>
      <c r="B221" s="58" t="s">
        <v>88</v>
      </c>
      <c r="C221" s="58" t="s">
        <v>319</v>
      </c>
      <c r="D221" s="59"/>
      <c r="E221" s="60"/>
      <c r="F221" s="60"/>
      <c r="G221" s="59"/>
      <c r="H221" s="60"/>
      <c r="I221" s="60"/>
      <c r="J221" s="61"/>
      <c r="K221" s="76"/>
      <c r="L221" s="76"/>
      <c r="M221" s="76"/>
      <c r="N221" s="72"/>
    </row>
    <row r="222" spans="1:14" ht="34.5" customHeight="1">
      <c r="A222" s="57">
        <v>2</v>
      </c>
      <c r="B222" s="58" t="s">
        <v>90</v>
      </c>
      <c r="C222" s="58" t="s">
        <v>89</v>
      </c>
      <c r="D222" s="59"/>
      <c r="E222" s="60"/>
      <c r="F222" s="60"/>
      <c r="G222" s="59"/>
      <c r="H222" s="60"/>
      <c r="I222" s="60"/>
      <c r="J222" s="61"/>
      <c r="K222" s="76"/>
      <c r="L222" s="76"/>
      <c r="M222" s="76"/>
      <c r="N222" s="72"/>
    </row>
    <row r="223" spans="1:14" ht="34.5" customHeight="1">
      <c r="A223" s="57">
        <v>3</v>
      </c>
      <c r="B223" s="58" t="s">
        <v>91</v>
      </c>
      <c r="C223" s="58" t="s">
        <v>92</v>
      </c>
      <c r="D223" s="59"/>
      <c r="E223" s="60"/>
      <c r="F223" s="60"/>
      <c r="G223" s="59"/>
      <c r="H223" s="60"/>
      <c r="I223" s="60"/>
      <c r="J223" s="61"/>
      <c r="K223" s="76"/>
      <c r="L223" s="76"/>
      <c r="M223" s="76"/>
      <c r="N223" s="72"/>
    </row>
    <row r="224" spans="1:14" ht="44.25" customHeight="1">
      <c r="A224" s="57">
        <v>4</v>
      </c>
      <c r="B224" s="107" t="s">
        <v>312</v>
      </c>
      <c r="C224" s="107"/>
      <c r="D224" s="59"/>
      <c r="E224" s="60"/>
      <c r="F224" s="60"/>
      <c r="G224" s="59"/>
      <c r="H224" s="60"/>
      <c r="I224" s="60"/>
      <c r="J224" s="61"/>
      <c r="K224" s="76"/>
      <c r="L224" s="76"/>
      <c r="M224" s="76"/>
      <c r="N224" s="72"/>
    </row>
    <row r="225" spans="1:14" ht="49.5" customHeight="1">
      <c r="A225" s="14" t="s">
        <v>95</v>
      </c>
      <c r="B225" s="107" t="s">
        <v>311</v>
      </c>
      <c r="C225" s="107"/>
      <c r="D225" s="59"/>
      <c r="E225" s="60"/>
      <c r="F225" s="60"/>
      <c r="G225" s="59"/>
      <c r="H225" s="60"/>
      <c r="I225" s="60"/>
      <c r="J225" s="61"/>
      <c r="K225" s="76"/>
      <c r="L225" s="76"/>
      <c r="M225" s="76"/>
      <c r="N225" s="72"/>
    </row>
    <row r="226" spans="1:14" ht="44.25" customHeight="1">
      <c r="A226" s="55" t="s">
        <v>96</v>
      </c>
      <c r="B226" s="108" t="s">
        <v>113</v>
      </c>
      <c r="C226" s="108"/>
      <c r="D226" s="67">
        <v>18</v>
      </c>
      <c r="E226" s="68"/>
      <c r="F226" s="68"/>
      <c r="G226" s="67">
        <v>25</v>
      </c>
      <c r="H226" s="68"/>
      <c r="I226" s="68"/>
      <c r="J226" s="61">
        <f>(G226/D226)-100%</f>
        <v>0.38888888888888884</v>
      </c>
      <c r="K226" s="76"/>
      <c r="L226" s="76"/>
      <c r="M226" s="76"/>
      <c r="N226" s="72"/>
    </row>
    <row r="227" spans="1:14" ht="51" customHeight="1">
      <c r="A227" s="55" t="s">
        <v>110</v>
      </c>
      <c r="B227" s="107" t="s">
        <v>114</v>
      </c>
      <c r="C227" s="107"/>
      <c r="D227" s="67">
        <v>40</v>
      </c>
      <c r="E227" s="56"/>
      <c r="F227" s="56"/>
      <c r="G227" s="55">
        <v>45</v>
      </c>
      <c r="H227" s="56"/>
      <c r="I227" s="56"/>
      <c r="J227" s="61">
        <f>(G227/D227)-100%</f>
        <v>0.125</v>
      </c>
      <c r="K227" s="90"/>
      <c r="L227" s="90"/>
      <c r="M227" s="90"/>
      <c r="N227" s="72"/>
    </row>
    <row r="228" spans="1:14" ht="53.25" customHeight="1">
      <c r="A228" s="55" t="s">
        <v>111</v>
      </c>
      <c r="B228" s="105" t="s">
        <v>115</v>
      </c>
      <c r="C228" s="106"/>
      <c r="D228" s="67">
        <v>38</v>
      </c>
      <c r="E228" s="56"/>
      <c r="F228" s="56"/>
      <c r="G228" s="55">
        <v>40</v>
      </c>
      <c r="H228" s="56"/>
      <c r="I228" s="56"/>
      <c r="J228" s="61">
        <f>(G228/D228)-100%</f>
        <v>0.05263157894736836</v>
      </c>
      <c r="K228" s="90"/>
      <c r="L228" s="90"/>
      <c r="M228" s="90"/>
      <c r="N228" s="72"/>
    </row>
  </sheetData>
  <sheetProtection/>
  <mergeCells count="24">
    <mergeCell ref="D7:F7"/>
    <mergeCell ref="G7:I7"/>
    <mergeCell ref="D3:F3"/>
    <mergeCell ref="C3:C4"/>
    <mergeCell ref="J198:J199"/>
    <mergeCell ref="J110:J113"/>
    <mergeCell ref="G2:J2"/>
    <mergeCell ref="B6:J6"/>
    <mergeCell ref="A3:A4"/>
    <mergeCell ref="G3:I3"/>
    <mergeCell ref="D9:F9"/>
    <mergeCell ref="G9:I9"/>
    <mergeCell ref="B3:B4"/>
    <mergeCell ref="B7:C7"/>
    <mergeCell ref="A1:I1"/>
    <mergeCell ref="B182:C182"/>
    <mergeCell ref="B227:C227"/>
    <mergeCell ref="B228:C228"/>
    <mergeCell ref="B226:C226"/>
    <mergeCell ref="B224:C224"/>
    <mergeCell ref="B225:C225"/>
    <mergeCell ref="B219:C219"/>
    <mergeCell ref="B218:C218"/>
    <mergeCell ref="B220:C220"/>
  </mergeCells>
  <printOptions horizontalCentered="1"/>
  <pageMargins left="0.196850393700787" right="0.196850393700787" top="0.590551181102362" bottom="0.393700787401575" header="0.511811023622047" footer="0.196850393700787"/>
  <pageSetup horizontalDpi="300" verticalDpi="300" orientation="landscape" paperSize="9" scale="80" r:id="rId1"/>
  <headerFooter>
    <oddFooter>&amp;CTrang &amp;P</oddFooter>
  </headerFooter>
</worksheet>
</file>

<file path=xl/worksheets/sheet2.xml><?xml version="1.0" encoding="utf-8"?>
<worksheet xmlns="http://schemas.openxmlformats.org/spreadsheetml/2006/main" xmlns:r="http://schemas.openxmlformats.org/officeDocument/2006/relationships">
  <dimension ref="A1:G154"/>
  <sheetViews>
    <sheetView zoomScale="110" zoomScaleNormal="110" zoomScaleSheetLayoutView="130" zoomScalePageLayoutView="0" workbookViewId="0" topLeftCell="A1">
      <selection activeCell="B19" sqref="B19"/>
    </sheetView>
  </sheetViews>
  <sheetFormatPr defaultColWidth="9.140625" defaultRowHeight="12.75"/>
  <cols>
    <col min="1" max="1" width="7.8515625" style="45" customWidth="1"/>
    <col min="2" max="2" width="68.00390625" style="45" customWidth="1"/>
    <col min="3" max="3" width="15.7109375" style="45" customWidth="1"/>
    <col min="4" max="4" width="15.421875" style="45" customWidth="1"/>
    <col min="5" max="5" width="17.8515625" style="45" customWidth="1"/>
    <col min="6" max="6" width="14.00390625" style="45" customWidth="1"/>
    <col min="7" max="16384" width="9.140625" style="45" customWidth="1"/>
  </cols>
  <sheetData>
    <row r="1" spans="1:6" ht="35.25" customHeight="1">
      <c r="A1" s="123" t="s">
        <v>432</v>
      </c>
      <c r="B1" s="123"/>
      <c r="C1" s="123"/>
      <c r="D1" s="123"/>
      <c r="E1" s="123"/>
      <c r="F1" s="51" t="s">
        <v>433</v>
      </c>
    </row>
    <row r="2" spans="1:5" ht="15">
      <c r="A2" s="18"/>
      <c r="B2" s="18"/>
      <c r="C2" s="18"/>
      <c r="D2" s="18"/>
      <c r="E2" s="18"/>
    </row>
    <row r="3" spans="1:5" ht="15.75">
      <c r="A3" s="11"/>
      <c r="B3" s="12"/>
      <c r="C3" s="1"/>
      <c r="D3" s="122" t="s">
        <v>295</v>
      </c>
      <c r="E3" s="122"/>
    </row>
    <row r="4" spans="1:6" ht="61.5" customHeight="1">
      <c r="A4" s="13" t="s">
        <v>0</v>
      </c>
      <c r="B4" s="14" t="s">
        <v>138</v>
      </c>
      <c r="C4" s="14" t="s">
        <v>139</v>
      </c>
      <c r="D4" s="14" t="s">
        <v>416</v>
      </c>
      <c r="E4" s="14" t="s">
        <v>419</v>
      </c>
      <c r="F4" s="14" t="s">
        <v>417</v>
      </c>
    </row>
    <row r="5" spans="1:6" ht="12.75">
      <c r="A5" s="15" t="s">
        <v>140</v>
      </c>
      <c r="B5" s="16">
        <v>2</v>
      </c>
      <c r="C5" s="15" t="s">
        <v>141</v>
      </c>
      <c r="D5" s="15" t="s">
        <v>420</v>
      </c>
      <c r="E5" s="16" t="s">
        <v>425</v>
      </c>
      <c r="F5" s="69"/>
    </row>
    <row r="6" spans="1:6" ht="16.5">
      <c r="A6" s="7" t="s">
        <v>199</v>
      </c>
      <c r="B6" s="46" t="s">
        <v>309</v>
      </c>
      <c r="C6" s="15"/>
      <c r="D6" s="15"/>
      <c r="E6" s="16"/>
      <c r="F6" s="69"/>
    </row>
    <row r="7" spans="1:6" ht="15">
      <c r="A7" s="19" t="s">
        <v>82</v>
      </c>
      <c r="B7" s="17" t="s">
        <v>315</v>
      </c>
      <c r="C7" s="20"/>
      <c r="D7" s="21"/>
      <c r="E7" s="21"/>
      <c r="F7" s="69"/>
    </row>
    <row r="8" spans="1:6" ht="15">
      <c r="A8" s="19" t="s">
        <v>111</v>
      </c>
      <c r="B8" s="17" t="s">
        <v>142</v>
      </c>
      <c r="C8" s="21"/>
      <c r="D8" s="21"/>
      <c r="E8" s="21"/>
      <c r="F8" s="69"/>
    </row>
    <row r="9" spans="1:6" ht="15">
      <c r="A9" s="22">
        <v>1</v>
      </c>
      <c r="B9" s="23" t="s">
        <v>143</v>
      </c>
      <c r="C9" s="21"/>
      <c r="D9" s="21"/>
      <c r="E9" s="21"/>
      <c r="F9" s="69"/>
    </row>
    <row r="10" spans="1:6" ht="15">
      <c r="A10" s="22" t="s">
        <v>5</v>
      </c>
      <c r="B10" s="23" t="s">
        <v>144</v>
      </c>
      <c r="C10" s="21"/>
      <c r="D10" s="21"/>
      <c r="E10" s="21"/>
      <c r="F10" s="69"/>
    </row>
    <row r="11" spans="1:7" ht="15">
      <c r="A11" s="22" t="s">
        <v>145</v>
      </c>
      <c r="B11" s="23" t="s">
        <v>146</v>
      </c>
      <c r="C11" s="21">
        <v>160</v>
      </c>
      <c r="D11" s="21">
        <v>220</v>
      </c>
      <c r="E11" s="47">
        <f>(D11/C11)-100%</f>
        <v>0.375</v>
      </c>
      <c r="F11" s="69"/>
      <c r="G11" s="73"/>
    </row>
    <row r="12" spans="1:6" ht="15">
      <c r="A12" s="22" t="s">
        <v>145</v>
      </c>
      <c r="B12" s="23" t="s">
        <v>147</v>
      </c>
      <c r="C12" s="21">
        <v>210</v>
      </c>
      <c r="D12" s="21">
        <v>250</v>
      </c>
      <c r="E12" s="47">
        <f>(D12/C12)-100%</f>
        <v>0.19047619047619047</v>
      </c>
      <c r="F12" s="69"/>
    </row>
    <row r="13" spans="1:6" ht="15">
      <c r="A13" s="22" t="s">
        <v>5</v>
      </c>
      <c r="B13" s="23" t="s">
        <v>148</v>
      </c>
      <c r="C13" s="21">
        <v>200</v>
      </c>
      <c r="D13" s="21">
        <v>270</v>
      </c>
      <c r="E13" s="47">
        <f>(D13/C13)-100%</f>
        <v>0.3500000000000001</v>
      </c>
      <c r="F13" s="69"/>
    </row>
    <row r="14" spans="1:6" ht="15">
      <c r="A14" s="22" t="s">
        <v>5</v>
      </c>
      <c r="B14" s="23" t="s">
        <v>149</v>
      </c>
      <c r="C14" s="21">
        <v>200</v>
      </c>
      <c r="D14" s="21">
        <v>250</v>
      </c>
      <c r="E14" s="47">
        <f>(D14/C14)-100%</f>
        <v>0.25</v>
      </c>
      <c r="F14" s="69"/>
    </row>
    <row r="15" spans="1:6" ht="17.25" customHeight="1">
      <c r="A15" s="22" t="s">
        <v>5</v>
      </c>
      <c r="B15" s="23" t="s">
        <v>150</v>
      </c>
      <c r="C15" s="21">
        <v>300</v>
      </c>
      <c r="D15" s="21">
        <v>400</v>
      </c>
      <c r="E15" s="47">
        <f>(D15/C15)-100%</f>
        <v>0.33333333333333326</v>
      </c>
      <c r="F15" s="69"/>
    </row>
    <row r="16" spans="1:6" ht="15">
      <c r="A16" s="22">
        <v>2</v>
      </c>
      <c r="B16" s="23" t="s">
        <v>151</v>
      </c>
      <c r="C16" s="21"/>
      <c r="D16" s="21"/>
      <c r="E16" s="47"/>
      <c r="F16" s="69"/>
    </row>
    <row r="17" spans="1:6" ht="15">
      <c r="A17" s="24" t="s">
        <v>5</v>
      </c>
      <c r="B17" s="23" t="s">
        <v>152</v>
      </c>
      <c r="C17" s="21"/>
      <c r="D17" s="21"/>
      <c r="E17" s="47"/>
      <c r="F17" s="69"/>
    </row>
    <row r="18" spans="1:6" ht="15">
      <c r="A18" s="24" t="s">
        <v>145</v>
      </c>
      <c r="B18" s="23" t="s">
        <v>153</v>
      </c>
      <c r="C18" s="21">
        <v>120</v>
      </c>
      <c r="D18" s="21">
        <v>160</v>
      </c>
      <c r="E18" s="47">
        <f aca="true" t="shared" si="0" ref="E18:E23">(D18/C18)-100%</f>
        <v>0.33333333333333326</v>
      </c>
      <c r="F18" s="69"/>
    </row>
    <row r="19" spans="1:6" ht="15">
      <c r="A19" s="22" t="s">
        <v>145</v>
      </c>
      <c r="B19" s="23" t="s">
        <v>154</v>
      </c>
      <c r="C19" s="21">
        <v>110</v>
      </c>
      <c r="D19" s="21">
        <v>150</v>
      </c>
      <c r="E19" s="47">
        <f t="shared" si="0"/>
        <v>0.36363636363636354</v>
      </c>
      <c r="F19" s="69"/>
    </row>
    <row r="20" spans="1:6" ht="15">
      <c r="A20" s="22" t="s">
        <v>145</v>
      </c>
      <c r="B20" s="23" t="s">
        <v>155</v>
      </c>
      <c r="C20" s="21">
        <v>100</v>
      </c>
      <c r="D20" s="21">
        <v>130</v>
      </c>
      <c r="E20" s="47">
        <f t="shared" si="0"/>
        <v>0.30000000000000004</v>
      </c>
      <c r="F20" s="69"/>
    </row>
    <row r="21" spans="1:6" ht="15">
      <c r="A21" s="22" t="s">
        <v>145</v>
      </c>
      <c r="B21" s="23" t="s">
        <v>156</v>
      </c>
      <c r="C21" s="21">
        <v>90</v>
      </c>
      <c r="D21" s="21">
        <v>120</v>
      </c>
      <c r="E21" s="47">
        <f t="shared" si="0"/>
        <v>0.33333333333333326</v>
      </c>
      <c r="F21" s="69"/>
    </row>
    <row r="22" spans="1:6" ht="15">
      <c r="A22" s="22" t="s">
        <v>145</v>
      </c>
      <c r="B22" s="23" t="s">
        <v>157</v>
      </c>
      <c r="C22" s="21">
        <v>80</v>
      </c>
      <c r="D22" s="21">
        <v>110</v>
      </c>
      <c r="E22" s="47">
        <f t="shared" si="0"/>
        <v>0.375</v>
      </c>
      <c r="F22" s="69"/>
    </row>
    <row r="23" spans="1:6" ht="15">
      <c r="A23" s="22" t="s">
        <v>145</v>
      </c>
      <c r="B23" s="23" t="s">
        <v>158</v>
      </c>
      <c r="C23" s="21">
        <v>70</v>
      </c>
      <c r="D23" s="21">
        <v>95</v>
      </c>
      <c r="E23" s="47">
        <f t="shared" si="0"/>
        <v>0.3571428571428572</v>
      </c>
      <c r="F23" s="69"/>
    </row>
    <row r="24" spans="1:6" ht="15">
      <c r="A24" s="22" t="s">
        <v>5</v>
      </c>
      <c r="B24" s="23" t="s">
        <v>159</v>
      </c>
      <c r="C24" s="21"/>
      <c r="D24" s="21">
        <v>75</v>
      </c>
      <c r="E24" s="47"/>
      <c r="F24" s="69"/>
    </row>
    <row r="25" spans="1:6" ht="15">
      <c r="A25" s="22" t="s">
        <v>5</v>
      </c>
      <c r="B25" s="23" t="s">
        <v>160</v>
      </c>
      <c r="C25" s="21"/>
      <c r="D25" s="21">
        <v>75</v>
      </c>
      <c r="E25" s="47"/>
      <c r="F25" s="69"/>
    </row>
    <row r="26" spans="1:6" ht="15">
      <c r="A26" s="22" t="s">
        <v>5</v>
      </c>
      <c r="B26" s="23" t="s">
        <v>161</v>
      </c>
      <c r="C26" s="21">
        <v>60</v>
      </c>
      <c r="D26" s="21">
        <v>70</v>
      </c>
      <c r="E26" s="47">
        <f>(D26/C26)-100%</f>
        <v>0.16666666666666674</v>
      </c>
      <c r="F26" s="69"/>
    </row>
    <row r="27" spans="1:6" ht="15">
      <c r="A27" s="22">
        <v>3</v>
      </c>
      <c r="B27" s="23" t="s">
        <v>162</v>
      </c>
      <c r="C27" s="21"/>
      <c r="D27" s="21"/>
      <c r="E27" s="47"/>
      <c r="F27" s="69"/>
    </row>
    <row r="28" spans="1:6" ht="15">
      <c r="A28" s="22" t="s">
        <v>5</v>
      </c>
      <c r="B28" s="23" t="s">
        <v>163</v>
      </c>
      <c r="C28" s="21">
        <v>100</v>
      </c>
      <c r="D28" s="21">
        <v>130</v>
      </c>
      <c r="E28" s="47">
        <f>(D28/C28)-100%</f>
        <v>0.30000000000000004</v>
      </c>
      <c r="F28" s="69"/>
    </row>
    <row r="29" spans="1:6" ht="15">
      <c r="A29" s="22" t="s">
        <v>5</v>
      </c>
      <c r="B29" s="23" t="s">
        <v>164</v>
      </c>
      <c r="C29" s="21">
        <v>50</v>
      </c>
      <c r="D29" s="21">
        <v>65</v>
      </c>
      <c r="E29" s="47">
        <f>(D29/C29)-100%</f>
        <v>0.30000000000000004</v>
      </c>
      <c r="F29" s="69"/>
    </row>
    <row r="30" spans="1:6" ht="15">
      <c r="A30" s="22">
        <v>4</v>
      </c>
      <c r="B30" s="23" t="s">
        <v>165</v>
      </c>
      <c r="C30" s="21"/>
      <c r="D30" s="21"/>
      <c r="E30" s="47"/>
      <c r="F30" s="69"/>
    </row>
    <row r="31" spans="1:6" ht="15">
      <c r="A31" s="22" t="s">
        <v>5</v>
      </c>
      <c r="B31" s="23" t="s">
        <v>166</v>
      </c>
      <c r="C31" s="21">
        <v>80</v>
      </c>
      <c r="D31" s="21">
        <v>110</v>
      </c>
      <c r="E31" s="47">
        <f>(D31/C31)-100%</f>
        <v>0.375</v>
      </c>
      <c r="F31" s="69"/>
    </row>
    <row r="32" spans="1:6" ht="15">
      <c r="A32" s="22" t="s">
        <v>5</v>
      </c>
      <c r="B32" s="23" t="s">
        <v>167</v>
      </c>
      <c r="C32" s="21">
        <v>70</v>
      </c>
      <c r="D32" s="21">
        <v>95</v>
      </c>
      <c r="E32" s="47">
        <f>(D32/C32)-100%</f>
        <v>0.3571428571428572</v>
      </c>
      <c r="F32" s="69"/>
    </row>
    <row r="33" spans="1:6" ht="15">
      <c r="A33" s="22" t="s">
        <v>5</v>
      </c>
      <c r="B33" s="23" t="s">
        <v>168</v>
      </c>
      <c r="C33" s="21"/>
      <c r="D33" s="21">
        <v>75</v>
      </c>
      <c r="E33" s="47"/>
      <c r="F33" s="69"/>
    </row>
    <row r="34" spans="1:6" ht="15">
      <c r="A34" s="22" t="s">
        <v>5</v>
      </c>
      <c r="B34" s="23" t="s">
        <v>169</v>
      </c>
      <c r="C34" s="21"/>
      <c r="D34" s="21">
        <v>75</v>
      </c>
      <c r="E34" s="47"/>
      <c r="F34" s="69"/>
    </row>
    <row r="35" spans="1:6" ht="15">
      <c r="A35" s="22" t="s">
        <v>5</v>
      </c>
      <c r="B35" s="23" t="s">
        <v>170</v>
      </c>
      <c r="C35" s="21">
        <v>50</v>
      </c>
      <c r="D35" s="21">
        <v>65</v>
      </c>
      <c r="E35" s="47">
        <f>(D35/C35)-100%</f>
        <v>0.30000000000000004</v>
      </c>
      <c r="F35" s="69"/>
    </row>
    <row r="36" spans="1:6" ht="15">
      <c r="A36" s="22">
        <v>5</v>
      </c>
      <c r="B36" s="23" t="s">
        <v>171</v>
      </c>
      <c r="C36" s="21"/>
      <c r="D36" s="21"/>
      <c r="E36" s="47"/>
      <c r="F36" s="69"/>
    </row>
    <row r="37" spans="1:6" ht="15">
      <c r="A37" s="22" t="s">
        <v>5</v>
      </c>
      <c r="B37" s="23" t="s">
        <v>172</v>
      </c>
      <c r="C37" s="21">
        <v>80</v>
      </c>
      <c r="D37" s="21">
        <v>110</v>
      </c>
      <c r="E37" s="47">
        <f>(D37/C37)-100%</f>
        <v>0.375</v>
      </c>
      <c r="F37" s="69"/>
    </row>
    <row r="38" spans="1:6" ht="15">
      <c r="A38" s="22" t="s">
        <v>5</v>
      </c>
      <c r="B38" s="23" t="s">
        <v>173</v>
      </c>
      <c r="C38" s="21">
        <v>60</v>
      </c>
      <c r="D38" s="21">
        <v>80</v>
      </c>
      <c r="E38" s="47">
        <f>(D38/C38)-100%</f>
        <v>0.33333333333333326</v>
      </c>
      <c r="F38" s="69"/>
    </row>
    <row r="39" spans="1:6" ht="15">
      <c r="A39" s="22" t="s">
        <v>5</v>
      </c>
      <c r="B39" s="23" t="s">
        <v>174</v>
      </c>
      <c r="C39" s="21">
        <v>30</v>
      </c>
      <c r="D39" s="21">
        <v>40</v>
      </c>
      <c r="E39" s="47">
        <f>(D39/C39)-100%</f>
        <v>0.33333333333333326</v>
      </c>
      <c r="F39" s="69"/>
    </row>
    <row r="40" spans="1:6" ht="15">
      <c r="A40" s="22">
        <v>6</v>
      </c>
      <c r="B40" s="23" t="s">
        <v>175</v>
      </c>
      <c r="C40" s="21"/>
      <c r="D40" s="21"/>
      <c r="E40" s="47"/>
      <c r="F40" s="69"/>
    </row>
    <row r="41" spans="1:6" ht="15">
      <c r="A41" s="22" t="s">
        <v>5</v>
      </c>
      <c r="B41" s="25" t="s">
        <v>176</v>
      </c>
      <c r="C41" s="21">
        <v>50</v>
      </c>
      <c r="D41" s="21">
        <v>65</v>
      </c>
      <c r="E41" s="47">
        <f>(D41/C41)-100%</f>
        <v>0.30000000000000004</v>
      </c>
      <c r="F41" s="69"/>
    </row>
    <row r="42" spans="1:6" ht="15">
      <c r="A42" s="22" t="s">
        <v>5</v>
      </c>
      <c r="B42" s="23" t="s">
        <v>177</v>
      </c>
      <c r="C42" s="21">
        <v>50</v>
      </c>
      <c r="D42" s="21">
        <v>60</v>
      </c>
      <c r="E42" s="47">
        <f>(D42/C42)-100%</f>
        <v>0.19999999999999996</v>
      </c>
      <c r="F42" s="69"/>
    </row>
    <row r="43" spans="1:6" ht="15">
      <c r="A43" s="22" t="s">
        <v>5</v>
      </c>
      <c r="B43" s="23" t="s">
        <v>178</v>
      </c>
      <c r="C43" s="21">
        <v>50</v>
      </c>
      <c r="D43" s="21">
        <v>55</v>
      </c>
      <c r="E43" s="47">
        <f>(D43/C43)-100%</f>
        <v>0.10000000000000009</v>
      </c>
      <c r="F43" s="69"/>
    </row>
    <row r="44" spans="1:6" ht="15">
      <c r="A44" s="22" t="s">
        <v>179</v>
      </c>
      <c r="B44" s="23" t="s">
        <v>180</v>
      </c>
      <c r="C44" s="21">
        <v>28</v>
      </c>
      <c r="D44" s="21">
        <v>35</v>
      </c>
      <c r="E44" s="47">
        <f>(D44/C44)-100%</f>
        <v>0.25</v>
      </c>
      <c r="F44" s="69"/>
    </row>
    <row r="45" spans="1:6" ht="15">
      <c r="A45" s="19" t="s">
        <v>181</v>
      </c>
      <c r="B45" s="17" t="s">
        <v>182</v>
      </c>
      <c r="C45" s="21"/>
      <c r="D45" s="21"/>
      <c r="E45" s="47"/>
      <c r="F45" s="69"/>
    </row>
    <row r="46" spans="1:6" ht="15">
      <c r="A46" s="22">
        <v>1</v>
      </c>
      <c r="B46" s="23" t="s">
        <v>183</v>
      </c>
      <c r="C46" s="21"/>
      <c r="D46" s="21"/>
      <c r="E46" s="47"/>
      <c r="F46" s="69"/>
    </row>
    <row r="47" spans="1:6" ht="15">
      <c r="A47" s="22" t="s">
        <v>5</v>
      </c>
      <c r="B47" s="23" t="s">
        <v>184</v>
      </c>
      <c r="C47" s="21">
        <v>275</v>
      </c>
      <c r="D47" s="21">
        <v>380</v>
      </c>
      <c r="E47" s="47">
        <f>(D47/C47)-100%</f>
        <v>0.38181818181818183</v>
      </c>
      <c r="F47" s="69"/>
    </row>
    <row r="48" spans="1:6" ht="15">
      <c r="A48" s="22" t="s">
        <v>5</v>
      </c>
      <c r="B48" s="23" t="s">
        <v>185</v>
      </c>
      <c r="C48" s="21">
        <v>295</v>
      </c>
      <c r="D48" s="21">
        <v>400</v>
      </c>
      <c r="E48" s="47">
        <f>(D48/C48)-100%</f>
        <v>0.35593220338983045</v>
      </c>
      <c r="F48" s="69"/>
    </row>
    <row r="49" spans="1:6" ht="15">
      <c r="A49" s="22" t="s">
        <v>5</v>
      </c>
      <c r="B49" s="23" t="s">
        <v>186</v>
      </c>
      <c r="C49" s="21">
        <v>350</v>
      </c>
      <c r="D49" s="21">
        <v>450</v>
      </c>
      <c r="E49" s="47">
        <f>(D49/C49)-100%</f>
        <v>0.2857142857142858</v>
      </c>
      <c r="F49" s="69"/>
    </row>
    <row r="50" spans="1:6" ht="15">
      <c r="A50" s="22" t="s">
        <v>5</v>
      </c>
      <c r="B50" s="23" t="s">
        <v>187</v>
      </c>
      <c r="C50" s="21">
        <v>290</v>
      </c>
      <c r="D50" s="21">
        <v>400</v>
      </c>
      <c r="E50" s="47">
        <f>(D50/C50)-100%</f>
        <v>0.3793103448275863</v>
      </c>
      <c r="F50" s="69"/>
    </row>
    <row r="51" spans="1:6" ht="15">
      <c r="A51" s="22">
        <v>2</v>
      </c>
      <c r="B51" s="23" t="s">
        <v>188</v>
      </c>
      <c r="C51" s="21"/>
      <c r="D51" s="21"/>
      <c r="E51" s="47"/>
      <c r="F51" s="69"/>
    </row>
    <row r="52" spans="1:6" ht="15">
      <c r="A52" s="22" t="s">
        <v>5</v>
      </c>
      <c r="B52" s="23" t="s">
        <v>189</v>
      </c>
      <c r="C52" s="21"/>
      <c r="D52" s="21">
        <v>200</v>
      </c>
      <c r="E52" s="47"/>
      <c r="F52" s="69"/>
    </row>
    <row r="53" spans="1:6" ht="15">
      <c r="A53" s="22" t="s">
        <v>5</v>
      </c>
      <c r="B53" s="23" t="s">
        <v>190</v>
      </c>
      <c r="C53" s="21"/>
      <c r="D53" s="21">
        <v>200</v>
      </c>
      <c r="E53" s="47"/>
      <c r="F53" s="69"/>
    </row>
    <row r="54" spans="1:6" ht="15">
      <c r="A54" s="22" t="s">
        <v>5</v>
      </c>
      <c r="B54" s="23" t="s">
        <v>191</v>
      </c>
      <c r="C54" s="21"/>
      <c r="D54" s="21">
        <v>180</v>
      </c>
      <c r="E54" s="47"/>
      <c r="F54" s="69"/>
    </row>
    <row r="55" spans="1:6" ht="15">
      <c r="A55" s="22" t="s">
        <v>5</v>
      </c>
      <c r="B55" s="23" t="s">
        <v>192</v>
      </c>
      <c r="C55" s="21"/>
      <c r="D55" s="21">
        <v>190</v>
      </c>
      <c r="E55" s="47"/>
      <c r="F55" s="69"/>
    </row>
    <row r="56" spans="1:6" ht="15">
      <c r="A56" s="22" t="s">
        <v>5</v>
      </c>
      <c r="B56" s="23" t="s">
        <v>193</v>
      </c>
      <c r="C56" s="21"/>
      <c r="D56" s="21">
        <v>190</v>
      </c>
      <c r="E56" s="47"/>
      <c r="F56" s="69"/>
    </row>
    <row r="57" spans="1:6" ht="15">
      <c r="A57" s="22" t="s">
        <v>5</v>
      </c>
      <c r="B57" s="23" t="s">
        <v>194</v>
      </c>
      <c r="C57" s="21"/>
      <c r="D57" s="21"/>
      <c r="E57" s="47"/>
      <c r="F57" s="69"/>
    </row>
    <row r="58" spans="1:6" ht="15">
      <c r="A58" s="22" t="s">
        <v>145</v>
      </c>
      <c r="B58" s="23" t="s">
        <v>195</v>
      </c>
      <c r="C58" s="21">
        <v>165</v>
      </c>
      <c r="D58" s="21">
        <v>180</v>
      </c>
      <c r="E58" s="47"/>
      <c r="F58" s="69"/>
    </row>
    <row r="59" spans="1:6" ht="15">
      <c r="A59" s="22" t="s">
        <v>145</v>
      </c>
      <c r="B59" s="23" t="s">
        <v>196</v>
      </c>
      <c r="C59" s="21"/>
      <c r="D59" s="21">
        <v>120</v>
      </c>
      <c r="E59" s="47"/>
      <c r="F59" s="69"/>
    </row>
    <row r="60" spans="1:6" ht="15">
      <c r="A60" s="22" t="s">
        <v>5</v>
      </c>
      <c r="B60" s="23" t="s">
        <v>197</v>
      </c>
      <c r="C60" s="21">
        <v>130</v>
      </c>
      <c r="D60" s="21">
        <v>170</v>
      </c>
      <c r="E60" s="47">
        <f>(D60/C60)-100%</f>
        <v>0.3076923076923077</v>
      </c>
      <c r="F60" s="69"/>
    </row>
    <row r="61" spans="1:6" ht="15">
      <c r="A61" s="22" t="s">
        <v>5</v>
      </c>
      <c r="B61" s="23" t="s">
        <v>198</v>
      </c>
      <c r="C61" s="21">
        <v>30</v>
      </c>
      <c r="D61" s="21">
        <v>40</v>
      </c>
      <c r="E61" s="47">
        <f>(D61/C61)-100%</f>
        <v>0.33333333333333326</v>
      </c>
      <c r="F61" s="69"/>
    </row>
    <row r="62" spans="1:6" ht="15">
      <c r="A62" s="22" t="s">
        <v>5</v>
      </c>
      <c r="B62" s="23" t="s">
        <v>161</v>
      </c>
      <c r="C62" s="21">
        <v>30</v>
      </c>
      <c r="D62" s="21">
        <v>35</v>
      </c>
      <c r="E62" s="47">
        <f>(D62/C62)-100%</f>
        <v>0.16666666666666674</v>
      </c>
      <c r="F62" s="69"/>
    </row>
    <row r="63" spans="1:6" ht="15">
      <c r="A63" s="19" t="s">
        <v>199</v>
      </c>
      <c r="B63" s="17" t="s">
        <v>200</v>
      </c>
      <c r="C63" s="21"/>
      <c r="D63" s="21"/>
      <c r="E63" s="47"/>
      <c r="F63" s="69"/>
    </row>
    <row r="64" spans="1:6" ht="15">
      <c r="A64" s="22" t="s">
        <v>5</v>
      </c>
      <c r="B64" s="23" t="s">
        <v>201</v>
      </c>
      <c r="C64" s="21">
        <v>50</v>
      </c>
      <c r="D64" s="26">
        <v>60</v>
      </c>
      <c r="E64" s="47">
        <f>(D64/C64)-100%</f>
        <v>0.19999999999999996</v>
      </c>
      <c r="F64" s="69"/>
    </row>
    <row r="65" spans="1:6" ht="15">
      <c r="A65" s="22">
        <v>1</v>
      </c>
      <c r="B65" s="23" t="s">
        <v>202</v>
      </c>
      <c r="C65" s="21"/>
      <c r="D65" s="26"/>
      <c r="E65" s="47"/>
      <c r="F65" s="69"/>
    </row>
    <row r="66" spans="1:6" ht="15">
      <c r="A66" s="22" t="s">
        <v>5</v>
      </c>
      <c r="B66" s="23" t="s">
        <v>203</v>
      </c>
      <c r="C66" s="21">
        <v>40</v>
      </c>
      <c r="D66" s="26">
        <v>50</v>
      </c>
      <c r="E66" s="47">
        <f>(D66/C66)-100%</f>
        <v>0.25</v>
      </c>
      <c r="F66" s="69"/>
    </row>
    <row r="67" spans="1:6" ht="15">
      <c r="A67" s="22" t="s">
        <v>5</v>
      </c>
      <c r="B67" s="23" t="s">
        <v>204</v>
      </c>
      <c r="C67" s="21">
        <v>35</v>
      </c>
      <c r="D67" s="26">
        <v>40</v>
      </c>
      <c r="E67" s="47">
        <f>(D67/C67)-100%</f>
        <v>0.1428571428571428</v>
      </c>
      <c r="F67" s="69"/>
    </row>
    <row r="68" spans="1:6" ht="15">
      <c r="A68" s="22">
        <v>2</v>
      </c>
      <c r="B68" s="23" t="s">
        <v>161</v>
      </c>
      <c r="C68" s="21"/>
      <c r="D68" s="26"/>
      <c r="E68" s="47"/>
      <c r="F68" s="69"/>
    </row>
    <row r="69" spans="1:6" ht="15">
      <c r="A69" s="22" t="s">
        <v>5</v>
      </c>
      <c r="B69" s="23" t="s">
        <v>205</v>
      </c>
      <c r="C69" s="21">
        <v>30</v>
      </c>
      <c r="D69" s="26">
        <v>35</v>
      </c>
      <c r="E69" s="47">
        <f>(D69/C69)-100%</f>
        <v>0.16666666666666674</v>
      </c>
      <c r="F69" s="69"/>
    </row>
    <row r="70" spans="1:6" ht="15">
      <c r="A70" s="22" t="s">
        <v>5</v>
      </c>
      <c r="B70" s="23" t="s">
        <v>206</v>
      </c>
      <c r="C70" s="21">
        <v>28</v>
      </c>
      <c r="D70" s="26">
        <v>32</v>
      </c>
      <c r="E70" s="47">
        <f>(D70/C70)-100%</f>
        <v>0.1428571428571428</v>
      </c>
      <c r="F70" s="69"/>
    </row>
    <row r="71" spans="1:6" ht="15">
      <c r="A71" s="19" t="s">
        <v>207</v>
      </c>
      <c r="B71" s="17" t="s">
        <v>208</v>
      </c>
      <c r="C71" s="21"/>
      <c r="D71" s="21"/>
      <c r="E71" s="47"/>
      <c r="F71" s="69"/>
    </row>
    <row r="72" spans="1:6" ht="15">
      <c r="A72" s="22">
        <v>1</v>
      </c>
      <c r="B72" s="23" t="s">
        <v>209</v>
      </c>
      <c r="C72" s="21"/>
      <c r="D72" s="21"/>
      <c r="E72" s="47"/>
      <c r="F72" s="69"/>
    </row>
    <row r="73" spans="1:6" ht="15">
      <c r="A73" s="22" t="s">
        <v>5</v>
      </c>
      <c r="B73" s="27" t="s">
        <v>210</v>
      </c>
      <c r="C73" s="21">
        <v>180</v>
      </c>
      <c r="D73" s="21">
        <v>230</v>
      </c>
      <c r="E73" s="47">
        <f>(D73/C73)-100%</f>
        <v>0.2777777777777777</v>
      </c>
      <c r="F73" s="69"/>
    </row>
    <row r="74" spans="1:6" ht="15">
      <c r="A74" s="22" t="s">
        <v>5</v>
      </c>
      <c r="B74" s="27" t="s">
        <v>211</v>
      </c>
      <c r="C74" s="21">
        <v>180</v>
      </c>
      <c r="D74" s="21">
        <v>250</v>
      </c>
      <c r="E74" s="47">
        <f>(D74/C74)-100%</f>
        <v>0.38888888888888884</v>
      </c>
      <c r="F74" s="69"/>
    </row>
    <row r="75" spans="1:6" ht="15">
      <c r="A75" s="22" t="s">
        <v>5</v>
      </c>
      <c r="B75" s="27" t="s">
        <v>212</v>
      </c>
      <c r="C75" s="21">
        <v>250</v>
      </c>
      <c r="D75" s="21">
        <v>320</v>
      </c>
      <c r="E75" s="47">
        <f>(D75/C75)-100%</f>
        <v>0.28</v>
      </c>
      <c r="F75" s="69"/>
    </row>
    <row r="76" spans="1:6" ht="15">
      <c r="A76" s="22" t="s">
        <v>5</v>
      </c>
      <c r="B76" s="27" t="s">
        <v>213</v>
      </c>
      <c r="C76" s="21">
        <v>250</v>
      </c>
      <c r="D76" s="21">
        <v>340</v>
      </c>
      <c r="E76" s="47">
        <f>(D76/C76)-100%</f>
        <v>0.3600000000000001</v>
      </c>
      <c r="F76" s="69"/>
    </row>
    <row r="77" spans="1:6" ht="15">
      <c r="A77" s="22" t="s">
        <v>5</v>
      </c>
      <c r="B77" s="27" t="s">
        <v>214</v>
      </c>
      <c r="C77" s="21">
        <v>180</v>
      </c>
      <c r="D77" s="21">
        <v>230</v>
      </c>
      <c r="E77" s="47">
        <f>(D77/C77)-100%</f>
        <v>0.2777777777777777</v>
      </c>
      <c r="F77" s="69"/>
    </row>
    <row r="78" spans="1:6" ht="15">
      <c r="A78" s="22">
        <v>2</v>
      </c>
      <c r="B78" s="27" t="s">
        <v>215</v>
      </c>
      <c r="C78" s="21"/>
      <c r="D78" s="21"/>
      <c r="E78" s="47"/>
      <c r="F78" s="69"/>
    </row>
    <row r="79" spans="1:6" ht="15">
      <c r="A79" s="22" t="s">
        <v>5</v>
      </c>
      <c r="B79" s="27" t="s">
        <v>216</v>
      </c>
      <c r="C79" s="21">
        <v>150</v>
      </c>
      <c r="D79" s="21">
        <v>200</v>
      </c>
      <c r="E79" s="47">
        <f>(D79/C79)-100%</f>
        <v>0.33333333333333326</v>
      </c>
      <c r="F79" s="69"/>
    </row>
    <row r="80" spans="1:6" ht="15">
      <c r="A80" s="22" t="s">
        <v>5</v>
      </c>
      <c r="B80" s="27" t="s">
        <v>217</v>
      </c>
      <c r="C80" s="21">
        <v>150</v>
      </c>
      <c r="D80" s="21">
        <v>170</v>
      </c>
      <c r="E80" s="47">
        <f>(D80/C80)-100%</f>
        <v>0.1333333333333333</v>
      </c>
      <c r="F80" s="69"/>
    </row>
    <row r="81" spans="1:6" ht="15">
      <c r="A81" s="22" t="s">
        <v>5</v>
      </c>
      <c r="B81" s="27" t="s">
        <v>218</v>
      </c>
      <c r="C81" s="21">
        <v>80</v>
      </c>
      <c r="D81" s="21">
        <v>110</v>
      </c>
      <c r="E81" s="47">
        <f>(D81/C81)-100%</f>
        <v>0.375</v>
      </c>
      <c r="F81" s="69"/>
    </row>
    <row r="82" spans="1:6" ht="15">
      <c r="A82" s="22" t="s">
        <v>5</v>
      </c>
      <c r="B82" s="27" t="s">
        <v>219</v>
      </c>
      <c r="C82" s="21">
        <v>50</v>
      </c>
      <c r="D82" s="21">
        <v>65</v>
      </c>
      <c r="E82" s="47">
        <f>(D82/C82)-100%</f>
        <v>0.30000000000000004</v>
      </c>
      <c r="F82" s="69"/>
    </row>
    <row r="83" spans="1:6" ht="15">
      <c r="A83" s="22" t="s">
        <v>5</v>
      </c>
      <c r="B83" s="27" t="s">
        <v>220</v>
      </c>
      <c r="C83" s="21">
        <v>80</v>
      </c>
      <c r="D83" s="21">
        <v>110</v>
      </c>
      <c r="E83" s="47">
        <f>(D83/C83)-100%</f>
        <v>0.375</v>
      </c>
      <c r="F83" s="69"/>
    </row>
    <row r="84" spans="1:6" ht="36" customHeight="1">
      <c r="A84" s="22" t="s">
        <v>221</v>
      </c>
      <c r="B84" s="27" t="s">
        <v>222</v>
      </c>
      <c r="C84" s="21"/>
      <c r="D84" s="21">
        <v>150</v>
      </c>
      <c r="E84" s="47"/>
      <c r="F84" s="69"/>
    </row>
    <row r="85" spans="1:6" ht="35.25" customHeight="1">
      <c r="A85" s="22" t="s">
        <v>223</v>
      </c>
      <c r="B85" s="27" t="s">
        <v>224</v>
      </c>
      <c r="C85" s="21"/>
      <c r="D85" s="21">
        <v>150</v>
      </c>
      <c r="E85" s="47"/>
      <c r="F85" s="69"/>
    </row>
    <row r="86" spans="1:6" ht="15">
      <c r="A86" s="22" t="s">
        <v>225</v>
      </c>
      <c r="B86" s="27" t="s">
        <v>226</v>
      </c>
      <c r="C86" s="21">
        <v>90</v>
      </c>
      <c r="D86" s="21">
        <v>120</v>
      </c>
      <c r="E86" s="47">
        <f>(D86/C86)-100%</f>
        <v>0.33333333333333326</v>
      </c>
      <c r="F86" s="69"/>
    </row>
    <row r="87" spans="1:6" ht="15">
      <c r="A87" s="22" t="s">
        <v>227</v>
      </c>
      <c r="B87" s="27" t="s">
        <v>228</v>
      </c>
      <c r="C87" s="21">
        <v>90</v>
      </c>
      <c r="D87" s="21">
        <v>110</v>
      </c>
      <c r="E87" s="47">
        <f>(D87/C87)-100%</f>
        <v>0.22222222222222232</v>
      </c>
      <c r="F87" s="69"/>
    </row>
    <row r="88" spans="1:6" ht="36" customHeight="1">
      <c r="A88" s="22" t="s">
        <v>179</v>
      </c>
      <c r="B88" s="27" t="s">
        <v>229</v>
      </c>
      <c r="C88" s="21">
        <v>30</v>
      </c>
      <c r="D88" s="21">
        <v>35</v>
      </c>
      <c r="E88" s="47">
        <f>(D88/C88)-100%</f>
        <v>0.16666666666666674</v>
      </c>
      <c r="F88" s="69"/>
    </row>
    <row r="89" spans="1:6" ht="15">
      <c r="A89" s="19" t="s">
        <v>230</v>
      </c>
      <c r="B89" s="17" t="s">
        <v>231</v>
      </c>
      <c r="C89" s="21"/>
      <c r="D89" s="21"/>
      <c r="E89" s="47"/>
      <c r="F89" s="69"/>
    </row>
    <row r="90" spans="1:6" ht="15">
      <c r="A90" s="22" t="s">
        <v>232</v>
      </c>
      <c r="B90" s="23" t="s">
        <v>209</v>
      </c>
      <c r="C90" s="21">
        <v>35</v>
      </c>
      <c r="D90" s="26">
        <v>45</v>
      </c>
      <c r="E90" s="47">
        <f>(D90/C90)-100%</f>
        <v>0.2857142857142858</v>
      </c>
      <c r="F90" s="69"/>
    </row>
    <row r="91" spans="1:6" ht="15">
      <c r="A91" s="22" t="s">
        <v>233</v>
      </c>
      <c r="B91" s="23" t="s">
        <v>234</v>
      </c>
      <c r="C91" s="21"/>
      <c r="D91" s="21"/>
      <c r="E91" s="47"/>
      <c r="F91" s="69"/>
    </row>
    <row r="92" spans="1:6" ht="15">
      <c r="A92" s="22" t="s">
        <v>5</v>
      </c>
      <c r="B92" s="23" t="s">
        <v>429</v>
      </c>
      <c r="C92" s="21">
        <v>50</v>
      </c>
      <c r="D92" s="26">
        <v>65</v>
      </c>
      <c r="E92" s="47">
        <f>(D92/C92)-100%</f>
        <v>0.30000000000000004</v>
      </c>
      <c r="F92" s="69"/>
    </row>
    <row r="93" spans="1:6" ht="36.75" customHeight="1">
      <c r="A93" s="22" t="s">
        <v>5</v>
      </c>
      <c r="B93" s="23" t="s">
        <v>235</v>
      </c>
      <c r="C93" s="21"/>
      <c r="D93" s="26">
        <v>50</v>
      </c>
      <c r="E93" s="47"/>
      <c r="F93" s="69"/>
    </row>
    <row r="94" spans="1:6" ht="15">
      <c r="A94" s="22" t="s">
        <v>5</v>
      </c>
      <c r="B94" s="23" t="s">
        <v>236</v>
      </c>
      <c r="C94" s="21">
        <v>55</v>
      </c>
      <c r="D94" s="26">
        <v>75</v>
      </c>
      <c r="E94" s="47">
        <f>(D94/C94)-100%</f>
        <v>0.36363636363636354</v>
      </c>
      <c r="F94" s="69"/>
    </row>
    <row r="95" spans="1:6" ht="15">
      <c r="A95" s="22" t="s">
        <v>5</v>
      </c>
      <c r="B95" s="23" t="s">
        <v>237</v>
      </c>
      <c r="C95" s="21">
        <v>46</v>
      </c>
      <c r="D95" s="26">
        <v>60</v>
      </c>
      <c r="E95" s="47">
        <f>(D95/C95)-100%</f>
        <v>0.30434782608695654</v>
      </c>
      <c r="F95" s="69"/>
    </row>
    <row r="96" spans="1:6" ht="15">
      <c r="A96" s="22" t="s">
        <v>221</v>
      </c>
      <c r="B96" s="23" t="s">
        <v>238</v>
      </c>
      <c r="C96" s="21"/>
      <c r="D96" s="26"/>
      <c r="E96" s="47"/>
      <c r="F96" s="69"/>
    </row>
    <row r="97" spans="1:6" ht="15">
      <c r="A97" s="22" t="s">
        <v>5</v>
      </c>
      <c r="B97" s="23" t="s">
        <v>239</v>
      </c>
      <c r="C97" s="21"/>
      <c r="D97" s="26">
        <v>50</v>
      </c>
      <c r="E97" s="47"/>
      <c r="F97" s="69"/>
    </row>
    <row r="98" spans="1:6" ht="15">
      <c r="A98" s="22" t="s">
        <v>5</v>
      </c>
      <c r="B98" s="23" t="s">
        <v>240</v>
      </c>
      <c r="C98" s="21"/>
      <c r="D98" s="26">
        <v>50</v>
      </c>
      <c r="E98" s="47"/>
      <c r="F98" s="69"/>
    </row>
    <row r="99" spans="1:6" ht="15">
      <c r="A99" s="22" t="s">
        <v>5</v>
      </c>
      <c r="B99" s="23" t="s">
        <v>241</v>
      </c>
      <c r="C99" s="21"/>
      <c r="D99" s="26">
        <v>50</v>
      </c>
      <c r="E99" s="47"/>
      <c r="F99" s="69"/>
    </row>
    <row r="100" spans="1:6" ht="15">
      <c r="A100" s="22" t="s">
        <v>223</v>
      </c>
      <c r="B100" s="23" t="s">
        <v>242</v>
      </c>
      <c r="C100" s="21"/>
      <c r="D100" s="26"/>
      <c r="E100" s="47"/>
      <c r="F100" s="69"/>
    </row>
    <row r="101" spans="1:6" ht="15">
      <c r="A101" s="22" t="s">
        <v>5</v>
      </c>
      <c r="B101" s="23" t="s">
        <v>243</v>
      </c>
      <c r="C101" s="21"/>
      <c r="D101" s="26">
        <v>40</v>
      </c>
      <c r="E101" s="47"/>
      <c r="F101" s="69"/>
    </row>
    <row r="102" spans="1:6" ht="15">
      <c r="A102" s="22" t="s">
        <v>5</v>
      </c>
      <c r="B102" s="23" t="s">
        <v>244</v>
      </c>
      <c r="C102" s="21"/>
      <c r="D102" s="26">
        <v>40</v>
      </c>
      <c r="E102" s="47"/>
      <c r="F102" s="69"/>
    </row>
    <row r="103" spans="1:6" ht="15">
      <c r="A103" s="22" t="s">
        <v>5</v>
      </c>
      <c r="B103" s="23" t="s">
        <v>245</v>
      </c>
      <c r="C103" s="21"/>
      <c r="D103" s="26">
        <v>40</v>
      </c>
      <c r="E103" s="47"/>
      <c r="F103" s="69"/>
    </row>
    <row r="104" spans="1:6" ht="15">
      <c r="A104" s="22" t="s">
        <v>5</v>
      </c>
      <c r="B104" s="23" t="s">
        <v>246</v>
      </c>
      <c r="C104" s="21"/>
      <c r="D104" s="26">
        <v>40</v>
      </c>
      <c r="E104" s="47"/>
      <c r="F104" s="69"/>
    </row>
    <row r="105" spans="1:6" ht="15">
      <c r="A105" s="22" t="s">
        <v>5</v>
      </c>
      <c r="B105" s="23" t="s">
        <v>247</v>
      </c>
      <c r="C105" s="21"/>
      <c r="D105" s="26">
        <v>40</v>
      </c>
      <c r="E105" s="47"/>
      <c r="F105" s="69"/>
    </row>
    <row r="106" spans="1:6" ht="15">
      <c r="A106" s="22" t="s">
        <v>225</v>
      </c>
      <c r="B106" s="23" t="s">
        <v>248</v>
      </c>
      <c r="C106" s="21"/>
      <c r="D106" s="26"/>
      <c r="E106" s="47"/>
      <c r="F106" s="69"/>
    </row>
    <row r="107" spans="1:6" ht="15">
      <c r="A107" s="22" t="s">
        <v>5</v>
      </c>
      <c r="B107" s="23" t="s">
        <v>249</v>
      </c>
      <c r="C107" s="21"/>
      <c r="D107" s="26">
        <v>40</v>
      </c>
      <c r="E107" s="47"/>
      <c r="F107" s="69"/>
    </row>
    <row r="108" spans="1:6" ht="15">
      <c r="A108" s="22" t="s">
        <v>227</v>
      </c>
      <c r="B108" s="23" t="s">
        <v>250</v>
      </c>
      <c r="C108" s="21"/>
      <c r="D108" s="26"/>
      <c r="E108" s="47"/>
      <c r="F108" s="69"/>
    </row>
    <row r="109" spans="1:6" ht="15">
      <c r="A109" s="22" t="s">
        <v>5</v>
      </c>
      <c r="B109" s="23" t="s">
        <v>251</v>
      </c>
      <c r="C109" s="21"/>
      <c r="D109" s="26">
        <v>50</v>
      </c>
      <c r="E109" s="47"/>
      <c r="F109" s="69"/>
    </row>
    <row r="110" spans="1:6" ht="15">
      <c r="A110" s="22" t="s">
        <v>179</v>
      </c>
      <c r="B110" s="23" t="s">
        <v>252</v>
      </c>
      <c r="C110" s="21"/>
      <c r="D110" s="26"/>
      <c r="E110" s="47"/>
      <c r="F110" s="69"/>
    </row>
    <row r="111" spans="1:6" ht="15">
      <c r="A111" s="22" t="s">
        <v>5</v>
      </c>
      <c r="B111" s="23" t="s">
        <v>253</v>
      </c>
      <c r="C111" s="21"/>
      <c r="D111" s="26">
        <v>40</v>
      </c>
      <c r="E111" s="47"/>
      <c r="F111" s="69"/>
    </row>
    <row r="112" spans="1:6" ht="15">
      <c r="A112" s="22" t="s">
        <v>5</v>
      </c>
      <c r="B112" s="23" t="s">
        <v>254</v>
      </c>
      <c r="C112" s="21"/>
      <c r="D112" s="26">
        <v>40</v>
      </c>
      <c r="E112" s="47"/>
      <c r="F112" s="69"/>
    </row>
    <row r="113" spans="1:6" ht="15">
      <c r="A113" s="22" t="s">
        <v>255</v>
      </c>
      <c r="B113" s="23" t="s">
        <v>256</v>
      </c>
      <c r="C113" s="21"/>
      <c r="D113" s="26"/>
      <c r="E113" s="47"/>
      <c r="F113" s="69"/>
    </row>
    <row r="114" spans="1:6" ht="15">
      <c r="A114" s="22" t="s">
        <v>5</v>
      </c>
      <c r="B114" s="23" t="s">
        <v>257</v>
      </c>
      <c r="C114" s="21"/>
      <c r="D114" s="26">
        <v>37</v>
      </c>
      <c r="E114" s="47"/>
      <c r="F114" s="69"/>
    </row>
    <row r="115" spans="1:6" ht="15">
      <c r="A115" s="22" t="s">
        <v>5</v>
      </c>
      <c r="B115" s="23" t="s">
        <v>258</v>
      </c>
      <c r="C115" s="21">
        <v>46</v>
      </c>
      <c r="D115" s="26">
        <v>55</v>
      </c>
      <c r="E115" s="47">
        <f>(D115/C115)-100%</f>
        <v>0.19565217391304346</v>
      </c>
      <c r="F115" s="69"/>
    </row>
    <row r="116" spans="1:6" ht="36" customHeight="1">
      <c r="A116" s="22" t="s">
        <v>5</v>
      </c>
      <c r="B116" s="23" t="s">
        <v>259</v>
      </c>
      <c r="C116" s="21">
        <v>32</v>
      </c>
      <c r="D116" s="26">
        <v>37</v>
      </c>
      <c r="E116" s="47">
        <f>(D116/C116)-100%</f>
        <v>0.15625</v>
      </c>
      <c r="F116" s="69"/>
    </row>
    <row r="117" spans="1:6" ht="15">
      <c r="A117" s="22" t="s">
        <v>260</v>
      </c>
      <c r="B117" s="23" t="s">
        <v>161</v>
      </c>
      <c r="C117" s="21">
        <v>28</v>
      </c>
      <c r="D117" s="26">
        <v>35</v>
      </c>
      <c r="E117" s="47">
        <f>(D117/C117)-100%</f>
        <v>0.25</v>
      </c>
      <c r="F117" s="69"/>
    </row>
    <row r="118" spans="1:6" ht="15">
      <c r="A118" s="19" t="s">
        <v>261</v>
      </c>
      <c r="B118" s="17" t="s">
        <v>262</v>
      </c>
      <c r="C118" s="21"/>
      <c r="D118" s="21"/>
      <c r="E118" s="47"/>
      <c r="F118" s="69"/>
    </row>
    <row r="119" spans="1:6" ht="15">
      <c r="A119" s="22">
        <v>1</v>
      </c>
      <c r="B119" s="23" t="s">
        <v>234</v>
      </c>
      <c r="C119" s="21"/>
      <c r="D119" s="21"/>
      <c r="E119" s="47"/>
      <c r="F119" s="69"/>
    </row>
    <row r="120" spans="1:6" ht="15">
      <c r="A120" s="22" t="s">
        <v>5</v>
      </c>
      <c r="B120" s="23" t="s">
        <v>263</v>
      </c>
      <c r="C120" s="21">
        <v>45</v>
      </c>
      <c r="D120" s="21">
        <v>55</v>
      </c>
      <c r="E120" s="47">
        <f aca="true" t="shared" si="1" ref="E120:E125">(D120/C120)-100%</f>
        <v>0.22222222222222232</v>
      </c>
      <c r="F120" s="69"/>
    </row>
    <row r="121" spans="1:6" ht="15">
      <c r="A121" s="22" t="s">
        <v>5</v>
      </c>
      <c r="B121" s="23" t="s">
        <v>264</v>
      </c>
      <c r="C121" s="21">
        <v>50</v>
      </c>
      <c r="D121" s="21">
        <v>65</v>
      </c>
      <c r="E121" s="47">
        <f t="shared" si="1"/>
        <v>0.30000000000000004</v>
      </c>
      <c r="F121" s="69"/>
    </row>
    <row r="122" spans="1:6" ht="15">
      <c r="A122" s="22" t="s">
        <v>5</v>
      </c>
      <c r="B122" s="23" t="s">
        <v>265</v>
      </c>
      <c r="C122" s="21">
        <v>35</v>
      </c>
      <c r="D122" s="21">
        <v>45</v>
      </c>
      <c r="E122" s="47">
        <f t="shared" si="1"/>
        <v>0.2857142857142858</v>
      </c>
      <c r="F122" s="69"/>
    </row>
    <row r="123" spans="1:6" ht="15">
      <c r="A123" s="22" t="s">
        <v>5</v>
      </c>
      <c r="B123" s="23" t="s">
        <v>266</v>
      </c>
      <c r="C123" s="21">
        <v>30</v>
      </c>
      <c r="D123" s="21">
        <v>40</v>
      </c>
      <c r="E123" s="47">
        <f t="shared" si="1"/>
        <v>0.33333333333333326</v>
      </c>
      <c r="F123" s="69"/>
    </row>
    <row r="124" spans="1:6" ht="33.75" customHeight="1">
      <c r="A124" s="22">
        <v>2</v>
      </c>
      <c r="B124" s="23" t="s">
        <v>267</v>
      </c>
      <c r="C124" s="21">
        <v>30</v>
      </c>
      <c r="D124" s="21">
        <v>40</v>
      </c>
      <c r="E124" s="47">
        <f t="shared" si="1"/>
        <v>0.33333333333333326</v>
      </c>
      <c r="F124" s="69"/>
    </row>
    <row r="125" spans="1:6" ht="17.25" customHeight="1">
      <c r="A125" s="22" t="s">
        <v>221</v>
      </c>
      <c r="B125" s="23" t="s">
        <v>268</v>
      </c>
      <c r="C125" s="21">
        <v>28</v>
      </c>
      <c r="D125" s="21">
        <v>35</v>
      </c>
      <c r="E125" s="47">
        <f t="shared" si="1"/>
        <v>0.25</v>
      </c>
      <c r="F125" s="69"/>
    </row>
    <row r="126" spans="1:6" ht="15">
      <c r="A126" s="19" t="s">
        <v>269</v>
      </c>
      <c r="B126" s="17" t="s">
        <v>270</v>
      </c>
      <c r="C126" s="21"/>
      <c r="D126" s="21"/>
      <c r="E126" s="47"/>
      <c r="F126" s="69"/>
    </row>
    <row r="127" spans="1:6" ht="15">
      <c r="A127" s="22">
        <v>1</v>
      </c>
      <c r="B127" s="23" t="s">
        <v>271</v>
      </c>
      <c r="C127" s="21"/>
      <c r="D127" s="21"/>
      <c r="E127" s="47"/>
      <c r="F127" s="69"/>
    </row>
    <row r="128" spans="1:6" ht="15">
      <c r="A128" s="22" t="s">
        <v>5</v>
      </c>
      <c r="B128" s="23" t="s">
        <v>272</v>
      </c>
      <c r="C128" s="21"/>
      <c r="D128" s="21">
        <v>50</v>
      </c>
      <c r="E128" s="47"/>
      <c r="F128" s="69"/>
    </row>
    <row r="129" spans="1:6" ht="15">
      <c r="A129" s="22" t="s">
        <v>5</v>
      </c>
      <c r="B129" s="23" t="s">
        <v>273</v>
      </c>
      <c r="C129" s="21">
        <v>40</v>
      </c>
      <c r="D129" s="21">
        <v>55</v>
      </c>
      <c r="E129" s="47">
        <f aca="true" t="shared" si="2" ref="E129:E134">(D129/C129)-100%</f>
        <v>0.375</v>
      </c>
      <c r="F129" s="69"/>
    </row>
    <row r="130" spans="1:6" ht="15">
      <c r="A130" s="22" t="s">
        <v>5</v>
      </c>
      <c r="B130" s="23" t="s">
        <v>274</v>
      </c>
      <c r="C130" s="21">
        <v>55</v>
      </c>
      <c r="D130" s="21">
        <v>70</v>
      </c>
      <c r="E130" s="47">
        <f t="shared" si="2"/>
        <v>0.2727272727272727</v>
      </c>
      <c r="F130" s="69"/>
    </row>
    <row r="131" spans="1:6" ht="15">
      <c r="A131" s="22" t="s">
        <v>5</v>
      </c>
      <c r="B131" s="23" t="s">
        <v>275</v>
      </c>
      <c r="C131" s="21">
        <v>55</v>
      </c>
      <c r="D131" s="21">
        <v>75</v>
      </c>
      <c r="E131" s="47">
        <f t="shared" si="2"/>
        <v>0.36363636363636354</v>
      </c>
      <c r="F131" s="69"/>
    </row>
    <row r="132" spans="1:6" ht="15">
      <c r="A132" s="22" t="s">
        <v>5</v>
      </c>
      <c r="B132" s="23" t="s">
        <v>276</v>
      </c>
      <c r="C132" s="21">
        <v>80</v>
      </c>
      <c r="D132" s="21">
        <v>110</v>
      </c>
      <c r="E132" s="47">
        <f t="shared" si="2"/>
        <v>0.375</v>
      </c>
      <c r="F132" s="69"/>
    </row>
    <row r="133" spans="1:6" ht="15">
      <c r="A133" s="22" t="s">
        <v>5</v>
      </c>
      <c r="B133" s="23" t="s">
        <v>277</v>
      </c>
      <c r="C133" s="21">
        <v>55</v>
      </c>
      <c r="D133" s="21">
        <v>75</v>
      </c>
      <c r="E133" s="47">
        <f t="shared" si="2"/>
        <v>0.36363636363636354</v>
      </c>
      <c r="F133" s="69"/>
    </row>
    <row r="134" spans="1:6" ht="15">
      <c r="A134" s="22" t="s">
        <v>5</v>
      </c>
      <c r="B134" s="23" t="s">
        <v>278</v>
      </c>
      <c r="C134" s="21">
        <v>35</v>
      </c>
      <c r="D134" s="21">
        <v>45</v>
      </c>
      <c r="E134" s="47">
        <f t="shared" si="2"/>
        <v>0.2857142857142858</v>
      </c>
      <c r="F134" s="69"/>
    </row>
    <row r="135" spans="1:6" ht="15">
      <c r="A135" s="22">
        <v>2</v>
      </c>
      <c r="B135" s="23" t="s">
        <v>279</v>
      </c>
      <c r="C135" s="21"/>
      <c r="D135" s="21"/>
      <c r="E135" s="47"/>
      <c r="F135" s="69"/>
    </row>
    <row r="136" spans="1:6" ht="15">
      <c r="A136" s="22" t="s">
        <v>5</v>
      </c>
      <c r="B136" s="23" t="s">
        <v>280</v>
      </c>
      <c r="C136" s="21">
        <v>70</v>
      </c>
      <c r="D136" s="21">
        <v>95</v>
      </c>
      <c r="E136" s="47">
        <f>(D136/C136)-100%</f>
        <v>0.3571428571428572</v>
      </c>
      <c r="F136" s="69"/>
    </row>
    <row r="137" spans="1:6" ht="15">
      <c r="A137" s="22" t="s">
        <v>5</v>
      </c>
      <c r="B137" s="23" t="s">
        <v>281</v>
      </c>
      <c r="C137" s="21">
        <v>45</v>
      </c>
      <c r="D137" s="21">
        <v>60</v>
      </c>
      <c r="E137" s="47">
        <f>(D137/C137)-100%</f>
        <v>0.33333333333333326</v>
      </c>
      <c r="F137" s="69"/>
    </row>
    <row r="138" spans="1:6" ht="15">
      <c r="A138" s="22" t="s">
        <v>5</v>
      </c>
      <c r="B138" s="23" t="s">
        <v>282</v>
      </c>
      <c r="C138" s="21">
        <v>35</v>
      </c>
      <c r="D138" s="21">
        <v>45</v>
      </c>
      <c r="E138" s="47">
        <f>(D138/C138)-100%</f>
        <v>0.2857142857142858</v>
      </c>
      <c r="F138" s="69"/>
    </row>
    <row r="139" spans="1:6" ht="33.75" customHeight="1">
      <c r="A139" s="22" t="s">
        <v>5</v>
      </c>
      <c r="B139" s="23" t="s">
        <v>283</v>
      </c>
      <c r="C139" s="21">
        <v>32</v>
      </c>
      <c r="D139" s="21">
        <v>40</v>
      </c>
      <c r="E139" s="47">
        <f>(D139/C139)-100%</f>
        <v>0.25</v>
      </c>
      <c r="F139" s="69"/>
    </row>
    <row r="140" spans="1:6" ht="15">
      <c r="A140" s="22" t="s">
        <v>221</v>
      </c>
      <c r="B140" s="23" t="s">
        <v>161</v>
      </c>
      <c r="C140" s="21">
        <v>27</v>
      </c>
      <c r="D140" s="21">
        <v>35</v>
      </c>
      <c r="E140" s="47">
        <f>(D140/C140)-100%</f>
        <v>0.2962962962962963</v>
      </c>
      <c r="F140" s="69"/>
    </row>
    <row r="141" spans="1:6" ht="15">
      <c r="A141" s="19" t="s">
        <v>284</v>
      </c>
      <c r="B141" s="17" t="s">
        <v>285</v>
      </c>
      <c r="C141" s="21"/>
      <c r="D141" s="21"/>
      <c r="E141" s="47"/>
      <c r="F141" s="69"/>
    </row>
    <row r="142" spans="1:6" ht="15">
      <c r="A142" s="22" t="s">
        <v>232</v>
      </c>
      <c r="B142" s="23" t="s">
        <v>286</v>
      </c>
      <c r="C142" s="21">
        <v>35</v>
      </c>
      <c r="D142" s="21">
        <v>45</v>
      </c>
      <c r="E142" s="47">
        <f>(D142/C142)-100%</f>
        <v>0.2857142857142858</v>
      </c>
      <c r="F142" s="69"/>
    </row>
    <row r="143" spans="1:6" ht="33.75" customHeight="1">
      <c r="A143" s="22" t="s">
        <v>233</v>
      </c>
      <c r="B143" s="23" t="s">
        <v>287</v>
      </c>
      <c r="C143" s="21">
        <v>30</v>
      </c>
      <c r="D143" s="21">
        <v>40</v>
      </c>
      <c r="E143" s="47">
        <f>(D143/C143)-100%</f>
        <v>0.33333333333333326</v>
      </c>
      <c r="F143" s="69"/>
    </row>
    <row r="144" spans="1:6" ht="15">
      <c r="A144" s="22" t="s">
        <v>221</v>
      </c>
      <c r="B144" s="23" t="s">
        <v>288</v>
      </c>
      <c r="C144" s="21"/>
      <c r="D144" s="21">
        <v>38</v>
      </c>
      <c r="E144" s="47"/>
      <c r="F144" s="69"/>
    </row>
    <row r="145" spans="1:6" ht="15">
      <c r="A145" s="22" t="s">
        <v>223</v>
      </c>
      <c r="B145" s="23" t="s">
        <v>161</v>
      </c>
      <c r="C145" s="21">
        <v>28</v>
      </c>
      <c r="D145" s="21">
        <v>35</v>
      </c>
      <c r="E145" s="47">
        <f>(D145/C145)-100%</f>
        <v>0.25</v>
      </c>
      <c r="F145" s="69"/>
    </row>
    <row r="146" spans="1:6" ht="51" customHeight="1">
      <c r="A146" s="19" t="s">
        <v>8</v>
      </c>
      <c r="B146" s="27" t="s">
        <v>316</v>
      </c>
      <c r="C146" s="28"/>
      <c r="D146" s="28"/>
      <c r="E146" s="47"/>
      <c r="F146" s="69"/>
    </row>
    <row r="147" spans="1:6" ht="53.25" customHeight="1">
      <c r="A147" s="19" t="s">
        <v>83</v>
      </c>
      <c r="B147" s="27" t="s">
        <v>317</v>
      </c>
      <c r="C147" s="28"/>
      <c r="D147" s="28"/>
      <c r="E147" s="47"/>
      <c r="F147" s="69"/>
    </row>
    <row r="148" spans="1:6" ht="33.75" customHeight="1">
      <c r="A148" s="29" t="s">
        <v>84</v>
      </c>
      <c r="B148" s="23" t="s">
        <v>115</v>
      </c>
      <c r="C148" s="21">
        <v>36</v>
      </c>
      <c r="D148" s="21">
        <v>50</v>
      </c>
      <c r="E148" s="47">
        <f>(D148/C148)-100%</f>
        <v>0.38888888888888884</v>
      </c>
      <c r="F148" s="69"/>
    </row>
    <row r="149" spans="1:6" ht="49.5" customHeight="1">
      <c r="A149" s="29" t="s">
        <v>95</v>
      </c>
      <c r="B149" s="27" t="s">
        <v>289</v>
      </c>
      <c r="C149" s="28"/>
      <c r="D149" s="28"/>
      <c r="E149" s="47"/>
      <c r="F149" s="69"/>
    </row>
    <row r="150" spans="1:6" ht="24.75" customHeight="1">
      <c r="A150" s="30" t="s">
        <v>232</v>
      </c>
      <c r="B150" s="25" t="s">
        <v>290</v>
      </c>
      <c r="C150" s="21">
        <v>16</v>
      </c>
      <c r="D150" s="21">
        <v>22</v>
      </c>
      <c r="E150" s="47">
        <f>(D150/C150)-100%</f>
        <v>0.375</v>
      </c>
      <c r="F150" s="69"/>
    </row>
    <row r="151" spans="1:6" ht="24.75" customHeight="1">
      <c r="A151" s="30" t="s">
        <v>233</v>
      </c>
      <c r="B151" s="25" t="s">
        <v>291</v>
      </c>
      <c r="C151" s="21">
        <v>13</v>
      </c>
      <c r="D151" s="21">
        <v>18</v>
      </c>
      <c r="E151" s="47">
        <f>(D151/C151)-100%</f>
        <v>0.3846153846153846</v>
      </c>
      <c r="F151" s="69"/>
    </row>
    <row r="152" spans="1:6" ht="24.75" customHeight="1">
      <c r="A152" s="30" t="s">
        <v>223</v>
      </c>
      <c r="B152" s="25" t="s">
        <v>292</v>
      </c>
      <c r="C152" s="21">
        <v>10</v>
      </c>
      <c r="D152" s="21">
        <v>13</v>
      </c>
      <c r="E152" s="47">
        <f>(D152/C152)-100%</f>
        <v>0.30000000000000004</v>
      </c>
      <c r="F152" s="69"/>
    </row>
    <row r="153" spans="1:6" ht="60.75" customHeight="1">
      <c r="A153" s="29" t="s">
        <v>96</v>
      </c>
      <c r="B153" s="23" t="s">
        <v>293</v>
      </c>
      <c r="C153" s="21"/>
      <c r="D153" s="31"/>
      <c r="E153" s="47"/>
      <c r="F153" s="69"/>
    </row>
    <row r="154" spans="1:6" ht="60.75" customHeight="1">
      <c r="A154" s="29" t="s">
        <v>110</v>
      </c>
      <c r="B154" s="27" t="s">
        <v>294</v>
      </c>
      <c r="C154" s="28">
        <v>40</v>
      </c>
      <c r="D154" s="26">
        <v>40</v>
      </c>
      <c r="E154" s="47"/>
      <c r="F154" s="69"/>
    </row>
  </sheetData>
  <sheetProtection/>
  <mergeCells count="2">
    <mergeCell ref="D3:E3"/>
    <mergeCell ref="A1:E1"/>
  </mergeCells>
  <printOptions horizontalCentered="1"/>
  <pageMargins left="0.393700787401575" right="0.393700787401575" top="0.78740157480315" bottom="0.393700787401575" header="0.31496062992126" footer="0.196850393700787"/>
  <pageSetup firstPageNumber="11" useFirstPageNumber="1" horizontalDpi="600" verticalDpi="600" orientation="landscape" paperSize="9" r:id="rId1"/>
  <headerFooter>
    <oddFooter>&amp;CPage &amp;P</oddFooter>
  </headerFooter>
</worksheet>
</file>

<file path=xl/worksheets/sheet3.xml><?xml version="1.0" encoding="utf-8"?>
<worksheet xmlns="http://schemas.openxmlformats.org/spreadsheetml/2006/main" xmlns:r="http://schemas.openxmlformats.org/officeDocument/2006/relationships">
  <dimension ref="A1:F74"/>
  <sheetViews>
    <sheetView view="pageBreakPreview" zoomScale="110" zoomScaleNormal="130" zoomScaleSheetLayoutView="110" zoomScalePageLayoutView="0" workbookViewId="0" topLeftCell="A1">
      <selection activeCell="B70" sqref="B70"/>
    </sheetView>
  </sheetViews>
  <sheetFormatPr defaultColWidth="9.140625" defaultRowHeight="12.75"/>
  <cols>
    <col min="1" max="1" width="7.8515625" style="45" customWidth="1"/>
    <col min="2" max="2" width="22.8515625" style="45" customWidth="1"/>
    <col min="3" max="3" width="14.00390625" style="45" customWidth="1"/>
    <col min="4" max="4" width="15.421875" style="45" customWidth="1"/>
    <col min="5" max="5" width="20.140625" style="45" customWidth="1"/>
    <col min="6" max="16384" width="9.140625" style="45" customWidth="1"/>
  </cols>
  <sheetData>
    <row r="1" spans="1:5" ht="26.25" customHeight="1">
      <c r="A1" s="102"/>
      <c r="B1" s="102"/>
      <c r="C1" s="102"/>
      <c r="D1" s="102"/>
      <c r="E1" s="103" t="s">
        <v>434</v>
      </c>
    </row>
    <row r="2" spans="1:5" ht="26.25" customHeight="1">
      <c r="A2" s="124" t="s">
        <v>435</v>
      </c>
      <c r="B2" s="124"/>
      <c r="C2" s="124"/>
      <c r="D2" s="124"/>
      <c r="E2" s="124"/>
    </row>
    <row r="3" spans="1:5" ht="19.5" customHeight="1">
      <c r="A3" s="126" t="s">
        <v>436</v>
      </c>
      <c r="B3" s="126"/>
      <c r="C3" s="126"/>
      <c r="D3" s="126"/>
      <c r="E3" s="126"/>
    </row>
    <row r="4" spans="1:5" ht="18">
      <c r="A4" s="2"/>
      <c r="B4" s="2"/>
      <c r="C4" s="5"/>
      <c r="D4" s="122" t="s">
        <v>308</v>
      </c>
      <c r="E4" s="122"/>
    </row>
    <row r="5" spans="1:5" ht="67.5" customHeight="1">
      <c r="A5" s="4" t="s">
        <v>0</v>
      </c>
      <c r="B5" s="4" t="s">
        <v>296</v>
      </c>
      <c r="C5" s="4" t="s">
        <v>139</v>
      </c>
      <c r="D5" s="4" t="s">
        <v>307</v>
      </c>
      <c r="E5" s="14" t="s">
        <v>419</v>
      </c>
    </row>
    <row r="6" spans="1:5" ht="12.75">
      <c r="A6" s="16">
        <v>1</v>
      </c>
      <c r="B6" s="16">
        <v>2</v>
      </c>
      <c r="C6" s="16">
        <v>3</v>
      </c>
      <c r="D6" s="16">
        <v>4</v>
      </c>
      <c r="E6" s="16" t="s">
        <v>426</v>
      </c>
    </row>
    <row r="7" spans="1:5" ht="15.75">
      <c r="A7" s="7" t="s">
        <v>199</v>
      </c>
      <c r="B7" s="127" t="s">
        <v>309</v>
      </c>
      <c r="C7" s="128"/>
      <c r="D7" s="128"/>
      <c r="E7" s="129"/>
    </row>
    <row r="8" spans="1:5" ht="19.5" customHeight="1">
      <c r="A8" s="4">
        <v>1</v>
      </c>
      <c r="B8" s="32" t="s">
        <v>297</v>
      </c>
      <c r="C8" s="39"/>
      <c r="D8" s="39"/>
      <c r="E8" s="33"/>
    </row>
    <row r="9" spans="1:5" ht="19.5" customHeight="1">
      <c r="A9" s="34" t="s">
        <v>298</v>
      </c>
      <c r="B9" s="35" t="s">
        <v>299</v>
      </c>
      <c r="C9" s="39">
        <v>27</v>
      </c>
      <c r="D9" s="39">
        <v>34</v>
      </c>
      <c r="E9" s="61">
        <f>(D9/C9)-100%</f>
        <v>0.2592592592592593</v>
      </c>
    </row>
    <row r="10" spans="1:5" ht="19.5" customHeight="1">
      <c r="A10" s="34" t="s">
        <v>300</v>
      </c>
      <c r="B10" s="35" t="s">
        <v>301</v>
      </c>
      <c r="C10" s="39">
        <v>19</v>
      </c>
      <c r="D10" s="39">
        <v>26</v>
      </c>
      <c r="E10" s="61">
        <f>(D10/C10)-100%</f>
        <v>0.368421052631579</v>
      </c>
    </row>
    <row r="11" spans="1:5" ht="19.5" customHeight="1">
      <c r="A11" s="4">
        <v>2</v>
      </c>
      <c r="B11" s="32" t="s">
        <v>302</v>
      </c>
      <c r="C11" s="39"/>
      <c r="D11" s="39"/>
      <c r="E11" s="61"/>
    </row>
    <row r="12" spans="1:5" ht="19.5" customHeight="1">
      <c r="A12" s="34" t="s">
        <v>298</v>
      </c>
      <c r="B12" s="35" t="s">
        <v>299</v>
      </c>
      <c r="C12" s="39">
        <v>26</v>
      </c>
      <c r="D12" s="39">
        <v>28</v>
      </c>
      <c r="E12" s="61">
        <f>(D12/C12)-100%</f>
        <v>0.07692307692307687</v>
      </c>
    </row>
    <row r="13" spans="1:5" ht="19.5" customHeight="1">
      <c r="A13" s="34" t="s">
        <v>300</v>
      </c>
      <c r="B13" s="35" t="s">
        <v>301</v>
      </c>
      <c r="C13" s="39">
        <v>18</v>
      </c>
      <c r="D13" s="39">
        <v>24</v>
      </c>
      <c r="E13" s="61">
        <f>(D13/C13)-100%</f>
        <v>0.33333333333333326</v>
      </c>
    </row>
    <row r="14" spans="1:5" ht="19.5" customHeight="1">
      <c r="A14" s="36"/>
      <c r="B14" s="37"/>
      <c r="C14" s="91"/>
      <c r="D14" s="91"/>
      <c r="E14" s="76"/>
    </row>
    <row r="15" spans="1:5" ht="23.25" customHeight="1">
      <c r="A15" s="126" t="s">
        <v>437</v>
      </c>
      <c r="B15" s="126"/>
      <c r="C15" s="126"/>
      <c r="D15" s="126"/>
      <c r="E15" s="126"/>
    </row>
    <row r="16" ht="24.75" customHeight="1"/>
    <row r="17" spans="1:5" ht="15.75">
      <c r="A17" s="2"/>
      <c r="B17" s="2"/>
      <c r="C17" s="5"/>
      <c r="D17" s="122" t="s">
        <v>295</v>
      </c>
      <c r="E17" s="122"/>
    </row>
    <row r="18" spans="1:5" ht="68.25" customHeight="1">
      <c r="A18" s="4" t="s">
        <v>0</v>
      </c>
      <c r="B18" s="4" t="s">
        <v>296</v>
      </c>
      <c r="C18" s="4" t="s">
        <v>139</v>
      </c>
      <c r="D18" s="4" t="s">
        <v>307</v>
      </c>
      <c r="E18" s="14" t="s">
        <v>419</v>
      </c>
    </row>
    <row r="19" spans="1:5" ht="12.75">
      <c r="A19" s="16">
        <v>1</v>
      </c>
      <c r="B19" s="16">
        <v>2</v>
      </c>
      <c r="C19" s="16">
        <v>3</v>
      </c>
      <c r="D19" s="16">
        <v>4</v>
      </c>
      <c r="E19" s="16" t="s">
        <v>426</v>
      </c>
    </row>
    <row r="20" spans="1:5" ht="15.75">
      <c r="A20" s="7" t="s">
        <v>199</v>
      </c>
      <c r="B20" s="127" t="s">
        <v>309</v>
      </c>
      <c r="C20" s="128"/>
      <c r="D20" s="128"/>
      <c r="E20" s="129"/>
    </row>
    <row r="21" spans="1:5" ht="15.75">
      <c r="A21" s="8">
        <v>1</v>
      </c>
      <c r="B21" s="38" t="s">
        <v>297</v>
      </c>
      <c r="C21" s="39">
        <v>10</v>
      </c>
      <c r="D21" s="39">
        <v>20</v>
      </c>
      <c r="E21" s="61">
        <f aca="true" t="shared" si="0" ref="E21:E29">(D21/C21)-100%</f>
        <v>1</v>
      </c>
    </row>
    <row r="22" spans="1:5" ht="15.75">
      <c r="A22" s="34">
        <v>2</v>
      </c>
      <c r="B22" s="38" t="s">
        <v>200</v>
      </c>
      <c r="C22" s="39">
        <v>10</v>
      </c>
      <c r="D22" s="39">
        <v>15</v>
      </c>
      <c r="E22" s="61">
        <f t="shared" si="0"/>
        <v>0.5</v>
      </c>
    </row>
    <row r="23" spans="1:5" ht="15.75">
      <c r="A23" s="34">
        <v>3</v>
      </c>
      <c r="B23" s="38" t="s">
        <v>182</v>
      </c>
      <c r="C23" s="39">
        <v>10</v>
      </c>
      <c r="D23" s="39">
        <v>17</v>
      </c>
      <c r="E23" s="61">
        <f t="shared" si="0"/>
        <v>0.7</v>
      </c>
    </row>
    <row r="24" spans="1:5" ht="15.75">
      <c r="A24" s="8">
        <v>4</v>
      </c>
      <c r="B24" s="38" t="s">
        <v>208</v>
      </c>
      <c r="C24" s="39">
        <v>9</v>
      </c>
      <c r="D24" s="39">
        <v>16</v>
      </c>
      <c r="E24" s="61">
        <f t="shared" si="0"/>
        <v>0.7777777777777777</v>
      </c>
    </row>
    <row r="25" spans="1:5" ht="15.75">
      <c r="A25" s="34">
        <v>5</v>
      </c>
      <c r="B25" s="38" t="s">
        <v>142</v>
      </c>
      <c r="C25" s="39">
        <v>10</v>
      </c>
      <c r="D25" s="39">
        <v>17</v>
      </c>
      <c r="E25" s="61">
        <f t="shared" si="0"/>
        <v>0.7</v>
      </c>
    </row>
    <row r="26" spans="1:5" ht="15.75">
      <c r="A26" s="34">
        <v>6</v>
      </c>
      <c r="B26" s="38" t="s">
        <v>231</v>
      </c>
      <c r="C26" s="39">
        <v>8</v>
      </c>
      <c r="D26" s="39">
        <v>16</v>
      </c>
      <c r="E26" s="61">
        <f t="shared" si="0"/>
        <v>1</v>
      </c>
    </row>
    <row r="27" spans="1:5" ht="15.75">
      <c r="A27" s="34">
        <v>7</v>
      </c>
      <c r="B27" s="9" t="s">
        <v>262</v>
      </c>
      <c r="C27" s="8">
        <v>7</v>
      </c>
      <c r="D27" s="39">
        <v>15</v>
      </c>
      <c r="E27" s="61">
        <f t="shared" si="0"/>
        <v>1.1428571428571428</v>
      </c>
    </row>
    <row r="28" spans="1:5" ht="15.75">
      <c r="A28" s="34">
        <v>8</v>
      </c>
      <c r="B28" s="40" t="s">
        <v>285</v>
      </c>
      <c r="C28" s="39">
        <v>7</v>
      </c>
      <c r="D28" s="39">
        <v>14</v>
      </c>
      <c r="E28" s="61">
        <f t="shared" si="0"/>
        <v>1</v>
      </c>
    </row>
    <row r="29" spans="1:5" ht="15.75">
      <c r="A29" s="34">
        <v>9</v>
      </c>
      <c r="B29" s="41" t="s">
        <v>270</v>
      </c>
      <c r="C29" s="6">
        <v>8</v>
      </c>
      <c r="D29" s="6">
        <v>14</v>
      </c>
      <c r="E29" s="61">
        <f t="shared" si="0"/>
        <v>0.75</v>
      </c>
    </row>
    <row r="30" spans="1:5" ht="15.75">
      <c r="A30" s="36"/>
      <c r="B30" s="42"/>
      <c r="C30" s="10"/>
      <c r="D30" s="10"/>
      <c r="E30" s="76"/>
    </row>
    <row r="31" spans="1:5" ht="15.75">
      <c r="A31" s="36"/>
      <c r="B31" s="42"/>
      <c r="C31" s="10"/>
      <c r="D31" s="10"/>
      <c r="E31" s="76"/>
    </row>
    <row r="32" spans="1:5" ht="15.75">
      <c r="A32" s="36"/>
      <c r="B32" s="42"/>
      <c r="C32" s="10"/>
      <c r="D32" s="10"/>
      <c r="E32" s="76"/>
    </row>
    <row r="33" spans="1:5" ht="15.75">
      <c r="A33" s="36"/>
      <c r="B33" s="42"/>
      <c r="C33" s="10"/>
      <c r="D33" s="10"/>
      <c r="E33" s="76"/>
    </row>
    <row r="34" spans="1:5" ht="15.75">
      <c r="A34" s="36"/>
      <c r="B34" s="42"/>
      <c r="C34" s="10"/>
      <c r="D34" s="10"/>
      <c r="E34" s="76"/>
    </row>
    <row r="35" spans="1:5" ht="15.75">
      <c r="A35" s="36"/>
      <c r="B35" s="42"/>
      <c r="C35" s="10"/>
      <c r="D35" s="10"/>
      <c r="E35" s="76"/>
    </row>
    <row r="36" spans="1:5" ht="15.75">
      <c r="A36" s="36"/>
      <c r="B36" s="42"/>
      <c r="C36" s="10"/>
      <c r="D36" s="10"/>
      <c r="E36" s="76"/>
    </row>
    <row r="37" spans="1:5" ht="15.75">
      <c r="A37" s="36"/>
      <c r="B37" s="42"/>
      <c r="C37" s="10"/>
      <c r="D37" s="10"/>
      <c r="E37" s="76"/>
    </row>
    <row r="38" spans="1:5" ht="15.75">
      <c r="A38" s="36"/>
      <c r="B38" s="42"/>
      <c r="C38" s="10"/>
      <c r="D38" s="10"/>
      <c r="E38" s="76"/>
    </row>
    <row r="39" spans="1:5" ht="15.75">
      <c r="A39" s="36"/>
      <c r="B39" s="42"/>
      <c r="C39" s="10"/>
      <c r="D39" s="10"/>
      <c r="E39" s="76"/>
    </row>
    <row r="40" spans="1:5" ht="15.75">
      <c r="A40" s="36"/>
      <c r="B40" s="42"/>
      <c r="C40" s="10"/>
      <c r="D40" s="10"/>
      <c r="E40" s="76"/>
    </row>
    <row r="41" spans="1:5" ht="15.75">
      <c r="A41" s="36"/>
      <c r="B41" s="42"/>
      <c r="C41" s="10"/>
      <c r="D41" s="10"/>
      <c r="E41" s="76"/>
    </row>
    <row r="42" spans="1:5" ht="15.75">
      <c r="A42" s="36"/>
      <c r="B42" s="42"/>
      <c r="C42" s="10"/>
      <c r="D42" s="10"/>
      <c r="E42" s="10"/>
    </row>
    <row r="43" spans="1:5" ht="15.75">
      <c r="A43" s="36"/>
      <c r="B43" s="42"/>
      <c r="C43" s="10"/>
      <c r="D43" s="10"/>
      <c r="E43" s="10"/>
    </row>
    <row r="44" spans="1:5" ht="19.5" customHeight="1">
      <c r="A44" s="124" t="s">
        <v>438</v>
      </c>
      <c r="B44" s="124"/>
      <c r="C44" s="124"/>
      <c r="D44" s="124"/>
      <c r="E44" s="124"/>
    </row>
    <row r="45" spans="1:5" ht="15.75">
      <c r="A45" s="2"/>
      <c r="B45" s="2"/>
      <c r="C45" s="5"/>
      <c r="D45" s="122" t="s">
        <v>295</v>
      </c>
      <c r="E45" s="122"/>
    </row>
    <row r="46" spans="1:5" ht="66" customHeight="1">
      <c r="A46" s="4" t="s">
        <v>0</v>
      </c>
      <c r="B46" s="4" t="s">
        <v>296</v>
      </c>
      <c r="C46" s="4" t="s">
        <v>139</v>
      </c>
      <c r="D46" s="4" t="s">
        <v>307</v>
      </c>
      <c r="E46" s="14" t="s">
        <v>419</v>
      </c>
    </row>
    <row r="47" spans="1:5" ht="12.75">
      <c r="A47" s="16">
        <v>1</v>
      </c>
      <c r="B47" s="16">
        <v>2</v>
      </c>
      <c r="C47" s="16">
        <v>3</v>
      </c>
      <c r="D47" s="16">
        <v>4</v>
      </c>
      <c r="E47" s="16" t="s">
        <v>426</v>
      </c>
    </row>
    <row r="48" spans="1:5" ht="15.75">
      <c r="A48" s="7" t="s">
        <v>199</v>
      </c>
      <c r="B48" s="127" t="s">
        <v>309</v>
      </c>
      <c r="C48" s="128"/>
      <c r="D48" s="128"/>
      <c r="E48" s="129"/>
    </row>
    <row r="49" spans="1:5" ht="15.75">
      <c r="A49" s="8">
        <v>1</v>
      </c>
      <c r="B49" s="38" t="s">
        <v>297</v>
      </c>
      <c r="C49" s="39">
        <v>10</v>
      </c>
      <c r="D49" s="39">
        <v>20</v>
      </c>
      <c r="E49" s="61">
        <f aca="true" t="shared" si="1" ref="E49:E57">(D49/C49)-100%</f>
        <v>1</v>
      </c>
    </row>
    <row r="50" spans="1:5" ht="15.75">
      <c r="A50" s="34">
        <v>2</v>
      </c>
      <c r="B50" s="38" t="s">
        <v>200</v>
      </c>
      <c r="C50" s="39">
        <v>10</v>
      </c>
      <c r="D50" s="39">
        <v>15</v>
      </c>
      <c r="E50" s="61">
        <f t="shared" si="1"/>
        <v>0.5</v>
      </c>
    </row>
    <row r="51" spans="1:5" ht="15.75">
      <c r="A51" s="34">
        <v>3</v>
      </c>
      <c r="B51" s="38" t="s">
        <v>182</v>
      </c>
      <c r="C51" s="39">
        <v>10</v>
      </c>
      <c r="D51" s="39">
        <v>17</v>
      </c>
      <c r="E51" s="61">
        <f t="shared" si="1"/>
        <v>0.7</v>
      </c>
    </row>
    <row r="52" spans="1:5" ht="15.75">
      <c r="A52" s="8">
        <v>4</v>
      </c>
      <c r="B52" s="38" t="s">
        <v>208</v>
      </c>
      <c r="C52" s="39">
        <v>9</v>
      </c>
      <c r="D52" s="39">
        <v>16</v>
      </c>
      <c r="E52" s="61">
        <f t="shared" si="1"/>
        <v>0.7777777777777777</v>
      </c>
    </row>
    <row r="53" spans="1:5" ht="15.75">
      <c r="A53" s="34">
        <v>5</v>
      </c>
      <c r="B53" s="38" t="s">
        <v>142</v>
      </c>
      <c r="C53" s="39">
        <v>10</v>
      </c>
      <c r="D53" s="39">
        <v>17</v>
      </c>
      <c r="E53" s="61">
        <f t="shared" si="1"/>
        <v>0.7</v>
      </c>
    </row>
    <row r="54" spans="1:5" ht="15.75">
      <c r="A54" s="34">
        <v>6</v>
      </c>
      <c r="B54" s="38" t="s">
        <v>231</v>
      </c>
      <c r="C54" s="39">
        <v>8</v>
      </c>
      <c r="D54" s="39">
        <v>16</v>
      </c>
      <c r="E54" s="61">
        <f t="shared" si="1"/>
        <v>1</v>
      </c>
    </row>
    <row r="55" spans="1:5" ht="15.75">
      <c r="A55" s="34">
        <v>7</v>
      </c>
      <c r="B55" s="9" t="s">
        <v>262</v>
      </c>
      <c r="C55" s="8">
        <v>7</v>
      </c>
      <c r="D55" s="39">
        <v>15</v>
      </c>
      <c r="E55" s="61">
        <f t="shared" si="1"/>
        <v>1.1428571428571428</v>
      </c>
    </row>
    <row r="56" spans="1:5" ht="15.75">
      <c r="A56" s="34">
        <v>8</v>
      </c>
      <c r="B56" s="40" t="s">
        <v>285</v>
      </c>
      <c r="C56" s="39">
        <v>7</v>
      </c>
      <c r="D56" s="39">
        <v>14</v>
      </c>
      <c r="E56" s="61">
        <f t="shared" si="1"/>
        <v>1</v>
      </c>
    </row>
    <row r="57" spans="1:5" ht="15.75">
      <c r="A57" s="34">
        <v>9</v>
      </c>
      <c r="B57" s="41" t="s">
        <v>270</v>
      </c>
      <c r="C57" s="6">
        <v>8</v>
      </c>
      <c r="D57" s="6">
        <v>14</v>
      </c>
      <c r="E57" s="61">
        <f t="shared" si="1"/>
        <v>0.75</v>
      </c>
    </row>
    <row r="58" spans="1:5" ht="15.75">
      <c r="A58" s="36"/>
      <c r="B58" s="42"/>
      <c r="C58" s="10"/>
      <c r="D58" s="10"/>
      <c r="E58" s="10"/>
    </row>
    <row r="59" spans="1:5" ht="19.5" customHeight="1">
      <c r="A59" s="124" t="s">
        <v>439</v>
      </c>
      <c r="B59" s="124"/>
      <c r="C59" s="124"/>
      <c r="D59" s="124"/>
      <c r="E59" s="124"/>
    </row>
    <row r="60" spans="1:5" ht="15.75">
      <c r="A60" s="2"/>
      <c r="B60" s="2"/>
      <c r="C60" s="5"/>
      <c r="D60" s="122" t="s">
        <v>295</v>
      </c>
      <c r="E60" s="122"/>
    </row>
    <row r="61" spans="1:5" ht="63.75" customHeight="1">
      <c r="A61" s="4" t="s">
        <v>0</v>
      </c>
      <c r="B61" s="4" t="s">
        <v>296</v>
      </c>
      <c r="C61" s="4" t="s">
        <v>139</v>
      </c>
      <c r="D61" s="4" t="s">
        <v>307</v>
      </c>
      <c r="E61" s="14" t="s">
        <v>419</v>
      </c>
    </row>
    <row r="62" spans="1:5" ht="12.75">
      <c r="A62" s="16">
        <v>1</v>
      </c>
      <c r="B62" s="16">
        <v>2</v>
      </c>
      <c r="C62" s="16">
        <v>3</v>
      </c>
      <c r="D62" s="16">
        <v>4</v>
      </c>
      <c r="E62" s="16" t="s">
        <v>426</v>
      </c>
    </row>
    <row r="63" spans="1:5" ht="23.25" customHeight="1">
      <c r="A63" s="7" t="s">
        <v>199</v>
      </c>
      <c r="B63" s="127" t="s">
        <v>309</v>
      </c>
      <c r="C63" s="128"/>
      <c r="D63" s="128"/>
      <c r="E63" s="129"/>
    </row>
    <row r="64" spans="1:5" ht="45" customHeight="1">
      <c r="A64" s="8">
        <v>1</v>
      </c>
      <c r="B64" s="43" t="s">
        <v>303</v>
      </c>
      <c r="C64" s="39">
        <v>5</v>
      </c>
      <c r="D64" s="39">
        <v>7</v>
      </c>
      <c r="E64" s="61">
        <f>(D64/C64)-100%</f>
        <v>0.3999999999999999</v>
      </c>
    </row>
    <row r="65" spans="1:5" ht="30.75" customHeight="1">
      <c r="A65" s="8">
        <v>2</v>
      </c>
      <c r="B65" s="38" t="s">
        <v>304</v>
      </c>
      <c r="C65" s="44">
        <v>3.5</v>
      </c>
      <c r="D65" s="39">
        <v>6</v>
      </c>
      <c r="E65" s="61">
        <f>(D65/C65)-100%</f>
        <v>0.7142857142857142</v>
      </c>
    </row>
    <row r="66" spans="1:5" ht="39" customHeight="1">
      <c r="A66" s="8">
        <v>3</v>
      </c>
      <c r="B66" s="38" t="s">
        <v>305</v>
      </c>
      <c r="C66" s="39">
        <v>2</v>
      </c>
      <c r="D66" s="39">
        <v>5</v>
      </c>
      <c r="E66" s="61">
        <f>(D66/C66)-100%</f>
        <v>1.5</v>
      </c>
    </row>
    <row r="67" spans="1:5" ht="15.75">
      <c r="A67" s="3"/>
      <c r="B67" s="3"/>
      <c r="C67" s="1"/>
      <c r="D67" s="1"/>
      <c r="E67" s="1"/>
    </row>
    <row r="68" spans="1:5" ht="21" customHeight="1">
      <c r="A68" s="124" t="s">
        <v>440</v>
      </c>
      <c r="B68" s="124"/>
      <c r="C68" s="124"/>
      <c r="D68" s="124"/>
      <c r="E68" s="124"/>
    </row>
    <row r="69" spans="1:5" ht="20.25" customHeight="1">
      <c r="A69" s="2"/>
      <c r="B69" s="2"/>
      <c r="C69" s="5"/>
      <c r="D69" s="122" t="s">
        <v>295</v>
      </c>
      <c r="E69" s="122"/>
    </row>
    <row r="70" spans="1:5" ht="49.5" customHeight="1">
      <c r="A70" s="14" t="s">
        <v>0</v>
      </c>
      <c r="B70" s="14" t="s">
        <v>296</v>
      </c>
      <c r="C70" s="14" t="s">
        <v>139</v>
      </c>
      <c r="D70" s="14" t="s">
        <v>307</v>
      </c>
      <c r="E70" s="14" t="s">
        <v>419</v>
      </c>
    </row>
    <row r="71" spans="1:5" ht="12.75">
      <c r="A71" s="16">
        <v>1</v>
      </c>
      <c r="B71" s="16">
        <v>2</v>
      </c>
      <c r="C71" s="16">
        <v>3</v>
      </c>
      <c r="D71" s="16">
        <v>4</v>
      </c>
      <c r="E71" s="16" t="s">
        <v>426</v>
      </c>
    </row>
    <row r="72" spans="1:5" ht="21.75" customHeight="1">
      <c r="A72" s="53" t="s">
        <v>199</v>
      </c>
      <c r="B72" s="113" t="s">
        <v>309</v>
      </c>
      <c r="C72" s="114"/>
      <c r="D72" s="114"/>
      <c r="E72" s="125"/>
    </row>
    <row r="73" spans="1:6" ht="40.5" customHeight="1">
      <c r="A73" s="57">
        <v>1</v>
      </c>
      <c r="B73" s="92" t="s">
        <v>303</v>
      </c>
      <c r="C73" s="60">
        <v>17</v>
      </c>
      <c r="D73" s="60">
        <v>30</v>
      </c>
      <c r="E73" s="61">
        <f>(D73/C73)-100%</f>
        <v>0.7647058823529411</v>
      </c>
      <c r="F73" s="73"/>
    </row>
    <row r="74" spans="1:5" ht="65.25" customHeight="1">
      <c r="A74" s="93">
        <v>2</v>
      </c>
      <c r="B74" s="92" t="s">
        <v>306</v>
      </c>
      <c r="C74" s="60">
        <v>15</v>
      </c>
      <c r="D74" s="60">
        <v>25</v>
      </c>
      <c r="E74" s="61">
        <f>(D74/C74)-100%</f>
        <v>0.6666666666666667</v>
      </c>
    </row>
  </sheetData>
  <sheetProtection/>
  <mergeCells count="16">
    <mergeCell ref="D4:E4"/>
    <mergeCell ref="D17:E17"/>
    <mergeCell ref="D45:E45"/>
    <mergeCell ref="D60:E60"/>
    <mergeCell ref="D69:E69"/>
    <mergeCell ref="B63:E63"/>
    <mergeCell ref="A2:E2"/>
    <mergeCell ref="B72:E72"/>
    <mergeCell ref="A3:E3"/>
    <mergeCell ref="A44:E44"/>
    <mergeCell ref="A59:E59"/>
    <mergeCell ref="A15:E15"/>
    <mergeCell ref="B7:E7"/>
    <mergeCell ref="B20:E20"/>
    <mergeCell ref="B48:E48"/>
    <mergeCell ref="A68:E68"/>
  </mergeCells>
  <printOptions horizontalCentered="1"/>
  <pageMargins left="0.49" right="0.3937007874015748" top="0.3937007874015748" bottom="0.3937007874015748" header="0.31496062992125984" footer="0.1968503937007874"/>
  <pageSetup firstPageNumber="17" useFirstPageNumber="1" horizontalDpi="600" verticalDpi="600" orientation="portrait" paperSize="9" r:id="rId1"/>
  <headerFooter>
    <oddFooter xml:space="preserve">&amp;CTrang: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Dac Thuong</dc:creator>
  <cp:keywords/>
  <dc:description/>
  <cp:lastModifiedBy>Admin</cp:lastModifiedBy>
  <cp:lastPrinted>2019-12-16T23:33:33Z</cp:lastPrinted>
  <dcterms:created xsi:type="dcterms:W3CDTF">2010-10-24T01:29:46Z</dcterms:created>
  <dcterms:modified xsi:type="dcterms:W3CDTF">2019-12-24T09:51:27Z</dcterms:modified>
  <cp:category/>
  <cp:version/>
  <cp:contentType/>
  <cp:contentStatus/>
</cp:coreProperties>
</file>