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tabRatio="576" activeTab="0"/>
  </bookViews>
  <sheets>
    <sheet name="ODT" sheetId="1" r:id="rId1"/>
    <sheet name="ONT" sheetId="2" r:id="rId2"/>
    <sheet name="NN" sheetId="3" r:id="rId3"/>
  </sheets>
  <definedNames>
    <definedName name="_xlnm.Print_Area" localSheetId="0">'ODT'!$A$1:$H$90</definedName>
    <definedName name="_xlnm.Print_Area" localSheetId="1">'ONT'!$A$1:$F$60</definedName>
    <definedName name="_xlnm.Print_Titles" localSheetId="0">'ODT'!$4:$6</definedName>
    <definedName name="_xlnm.Print_Titles" localSheetId="1">'ONT'!$4:$4</definedName>
  </definedNames>
  <calcPr fullCalcOnLoad="1"/>
</workbook>
</file>

<file path=xl/sharedStrings.xml><?xml version="1.0" encoding="utf-8"?>
<sst xmlns="http://schemas.openxmlformats.org/spreadsheetml/2006/main" count="367" uniqueCount="186">
  <si>
    <t>STT</t>
  </si>
  <si>
    <t>VT1</t>
  </si>
  <si>
    <t>VT2</t>
  </si>
  <si>
    <t>Tên đơn vị hành chính</t>
  </si>
  <si>
    <t>Đoạn đường</t>
  </si>
  <si>
    <t>a</t>
  </si>
  <si>
    <t>b</t>
  </si>
  <si>
    <t>Đất ruộng còn lại</t>
  </si>
  <si>
    <t>-</t>
  </si>
  <si>
    <t>B</t>
  </si>
  <si>
    <t>Ghi chú</t>
  </si>
  <si>
    <t>A</t>
  </si>
  <si>
    <t>I</t>
  </si>
  <si>
    <t>C</t>
  </si>
  <si>
    <t>Giá cho thuê mặt nước áp dụng cho hoạt động khai thác khoáng sản</t>
  </si>
  <si>
    <t>Giá đất vườn, ao trong cùng thửa đất có nhà ở nhưng không được xác định là đất ở nằm xen kẽ trong khu vực đất ở tại nông thôn:</t>
  </si>
  <si>
    <t>D</t>
  </si>
  <si>
    <t>Đ</t>
  </si>
  <si>
    <t>Chiều sâu lô đất được tính bằng 50m, trên 50m được tính bằng 60% giá đất ở tại vị trí liền kề trước đó (vị trí đất mặt tiền của tất cả các loại đường)</t>
  </si>
  <si>
    <t>Giá đất vườn, ao trong cùng thửa đất có nhà ở nhưng không được xác định là đất ở, nằm xen kẽ trong khu vực đất ở tại đô thị</t>
  </si>
  <si>
    <t>Giá đất hiện hành
2015 - 2019</t>
  </si>
  <si>
    <t>Giá đất sử dụng cho hoạt động thăm dò, khai thác khoáng sản, khai thác nguyên liệu để sản xuất vật liệu xây dựng</t>
  </si>
  <si>
    <t>E</t>
  </si>
  <si>
    <t>Quốc lộ 24</t>
  </si>
  <si>
    <t>Đoạn từ Km 113+600 (ngã ba giao nhau đường số 9 Trung tâmY tế) đến đường vào thác Pa Sỹ (Km 114+650 ngã ba đường vào thác Pa Sỹ, Hạt kiểm lâm huyện)</t>
  </si>
  <si>
    <t>Đoạn từ Km 114+660 (ngã ba đường vào thác Pa Sỹ) đến Km 115+020 (cuối đất nhà biệt thự của Bà Trương Thị Định)</t>
  </si>
  <si>
    <t>Đoạn từ Km 115+500 (cuối đất nhà biệt thự của Bà Trương Thị Định) đến Km 116+040 (ngã ba đường xuống khách sạn Đồi Thông)</t>
  </si>
  <si>
    <t>Đoạn từ Km 116+050 (ngã ba đường xuống khách sạn Đồi Thông) đến Km 117+040 (Khách sạn Hoa Hồng - Ngã ba đường du lịch số 1)</t>
  </si>
  <si>
    <t>Đoạn từ Km 117+050 (Khách sạn Hoa Hồng - Ngã ba đường du lịch số 1) đến Km 118+650 (đầu đèo Măng Đen giáp huyện Kon Rẫy)</t>
  </si>
  <si>
    <t>Tỉnh lộ 676</t>
  </si>
  <si>
    <t>Đoạn từ QL 24 đến đường số 6</t>
  </si>
  <si>
    <t>Đoạn từ đường số 6 đến ngã tư Nhà máy nước</t>
  </si>
  <si>
    <t>Đoạn từ ngã tư Nhà máy nước đến đầu đường bê tông đi xã Măng Cành (Hết ranh giới đất Trung tâm Dạy nghề cơ sở 2)</t>
  </si>
  <si>
    <t>Khu Trung tâm hành chính huyện</t>
  </si>
  <si>
    <t>Đường số 1: Từ QL 24 đến đường số 10</t>
  </si>
  <si>
    <t>Đường số 2: Từ QL 24 đến đường số 6</t>
  </si>
  <si>
    <t>Đường số 3: Từ QL 24 đến đường số 6</t>
  </si>
  <si>
    <t>Đường số 4: Từ TL 676 đến đường số 3</t>
  </si>
  <si>
    <t>Đường số 5: Từ TL 676 đến đường số 9</t>
  </si>
  <si>
    <t>Đường số 6: Từ TL 676 đến đường số 9</t>
  </si>
  <si>
    <t>Đường số 7: Từ TL 676 đến đường số 9</t>
  </si>
  <si>
    <t>Đường số 8: Từ TL 676 đến đường số 9</t>
  </si>
  <si>
    <t>Đường số 8B: Từ TL 676 đến đường số 1</t>
  </si>
  <si>
    <t>Đường số 9:</t>
  </si>
  <si>
    <t>+ Từ TL 676 đến đường số 6</t>
  </si>
  <si>
    <t>+ Từ đường số 6 đến QL 24</t>
  </si>
  <si>
    <t>Đường số 10: Từ tỉnh lộ 676 (tháp chuông) đến đường số 9</t>
  </si>
  <si>
    <t>Đường số 11: Từ ngã ba đầu đường số 10 đến đường số 10 (cuối đất của ông Đặng Ngọc Hiệp)</t>
  </si>
  <si>
    <t>Đường số 12: Từ ngã ba đường số 11 đến đường số 10</t>
  </si>
  <si>
    <t>Các đường khu dân cư khác</t>
  </si>
  <si>
    <t>Các đường quy hoạch khu dân cư phía Bắc</t>
  </si>
  <si>
    <t>Đoạn nối từ đường du lịch số 2 (sau Nhà máy nước song song tỉnh lộ 676) đến đường số 10</t>
  </si>
  <si>
    <t>Đoạn từ sau Trạm phát sóng tiếp giáp với Trường phổ thông Dân tộc Nội trú song song tỉnh lộ 676)</t>
  </si>
  <si>
    <t>Các đường quy hoạch khu dân cư còn lại (đối diện Trung tâm dạy nghề cơ sở 2) cùng một cấp địa hình bằng phẳng, không phân chia chi tiết</t>
  </si>
  <si>
    <t>Các đường khu dân cư phía Nam</t>
  </si>
  <si>
    <t>Đường số 3: Đoạn từ Quốc lộ 24 đến đường số 6</t>
  </si>
  <si>
    <t>Đường số 2: Đoạn từ đường số 3 đến đường số 6</t>
  </si>
  <si>
    <t>Đường số 4: Đoạn từ đường số 2 đến đường số 3</t>
  </si>
  <si>
    <t>Đường số 5: Đoạn từ đường số 6 nối ra Quốc lộ 24 (dự kiến đường tránh)</t>
  </si>
  <si>
    <t>Đường số 6: Đoạn từ đường số 2 đến ngã tư đường đi vào Nhà máy Thủy điện Đăk Pô Ne</t>
  </si>
  <si>
    <t>c</t>
  </si>
  <si>
    <t>Các đường quy hoạch khu dân cư phía Đông</t>
  </si>
  <si>
    <t>Đường số 14: Đoạn từ đường số 13 đến đường số 9</t>
  </si>
  <si>
    <t>Đường số 15: Đoạn từ đường số 14 đến đường số 9</t>
  </si>
  <si>
    <t>d</t>
  </si>
  <si>
    <t>Các đường quy hoạch khu biệt thự phía Tây</t>
  </si>
  <si>
    <t>e</t>
  </si>
  <si>
    <t>Đoạn đối nối song song QL 24 từ Km 115+020 (Đoạn cuối Sân bay) đến Km 115+400</t>
  </si>
  <si>
    <t>Đoạn từ đường đi vào thủy điện Đăk Pô Ne (giao nhau đường số 6 khu dân cư phía Nam) đến đoạn đối nối song song QL 24</t>
  </si>
  <si>
    <t>Các đường Quy hoạch khu Trung tâm Thương mại còn lại</t>
  </si>
  <si>
    <t>Các đường du lịch</t>
  </si>
  <si>
    <t>Đường du lịch số 2 (quanh hồ Trung tâm): Từ QL 24 đến TL 676</t>
  </si>
  <si>
    <t>Đường du lịch số 1: Từ TL 676 xuống hồ Đăk Ke và ra QL 24</t>
  </si>
  <si>
    <t>g</t>
  </si>
  <si>
    <t>Đường vào thác Pa Sỹ</t>
  </si>
  <si>
    <t>Đoạn từ thác Pa Sỹ đi làng Tu Rằng 2</t>
  </si>
  <si>
    <t>Đường QL 24 đi thủy điện Đăk Pô Ne</t>
  </si>
  <si>
    <t>Các tuyến đường nhánh nối QL 24 đến đường du lịch số 1</t>
  </si>
  <si>
    <t>Các tuyến đường du lịch khác thuộc khu vực hồ Đăk Ke</t>
  </si>
  <si>
    <t>Đất khu dân cư dọc QL 24 đoạn từ Trung tâm y tế đến cầu Đăk Long</t>
  </si>
  <si>
    <t>Đất khu dân cư dọc QL 24 đoạn từ cầu Đăk Long đến ranh giới xã Hiếu</t>
  </si>
  <si>
    <t>Đất khu dân cư dọc TL 676 (từ đầu đường bê tông đến ranh giới xã Măng Cành) cầu Kon Năng</t>
  </si>
  <si>
    <t>Đất các đường thuộc làng KonPring</t>
  </si>
  <si>
    <t>Đất khu dân cư khác</t>
  </si>
  <si>
    <t>đ</t>
  </si>
  <si>
    <t>Giá đất cho thuê đất mặt nước áp dụng cho hoạt động khai thác khoáng sản</t>
  </si>
  <si>
    <t>Xã Măng Cành</t>
  </si>
  <si>
    <t>Đất khu dân cư dọc tỉnh lộ 676 từ cầu Kon Năng đến UBND xã Măng Cành.</t>
  </si>
  <si>
    <t>Đất khu dân cư dọc tỉnh lộ 676 từ UBND xã đến ranh giới xã Đăk Tăng</t>
  </si>
  <si>
    <t>Đất mặt tiền đường đoạn từ làng Tu Rằng 2 đến ngã ba Phong Lan</t>
  </si>
  <si>
    <t>Đất mặt tiền đường đoạn từ TL 676 đến thôn Kon Du</t>
  </si>
  <si>
    <t>Xã Hiếu</t>
  </si>
  <si>
    <t>Đất khu dân cư dọc QL 24</t>
  </si>
  <si>
    <t>Đường Trường Sơn Đông: Từ ranh giới huyện Kbang (tỉnh Gia Lai) đến ranh giới xã Ngọc Tem (huyện Kon Plông)</t>
  </si>
  <si>
    <t>Xã Pờ Ê</t>
  </si>
  <si>
    <t>Đất trong phạm vi quy hoạch trung tâm cụm xã</t>
  </si>
  <si>
    <t>Đất khu dân cư QL24 đoạn từ UBND xã Pờ Ê đi về hai hướng cách UBND xã 1 km.</t>
  </si>
  <si>
    <t>Xã Ngọc Tem</t>
  </si>
  <si>
    <t>Đất khu dân cư dọc đường Trường Sơn Đông đến trung tâm xã (từ thôn Măng Ri đến Trường THCS xã Ngọc Tem)</t>
  </si>
  <si>
    <t>Xã Đăk Ring</t>
  </si>
  <si>
    <t>Đất khu dân cư dọc TL 676</t>
  </si>
  <si>
    <t>Đất khu dân cư đoạn từ làng Nước Chè thôn Vác Y Nhông đến làng nước Púk thôn Kla (theo đường tránh ngập lòng hồ thủy điện Đăk Đrinh)</t>
  </si>
  <si>
    <t>Xã Đăk Nên</t>
  </si>
  <si>
    <t>Đất khu dân cư tuyến đường từ ranh giới xã Đăk Ring đến trung tâm xã</t>
  </si>
  <si>
    <t>Đất khu dân cư dọc tuyến đường đoạn từ trung tâm xã đến hết thôn Tu Thôn</t>
  </si>
  <si>
    <t>Xã Măng Bút</t>
  </si>
  <si>
    <t>Đất khu dân cư dọc đường vào trung tâm xã</t>
  </si>
  <si>
    <t>Xã Đăk Tăng</t>
  </si>
  <si>
    <t>Đường đi xã Măng Bút (Từ TL 676 đến ranh giới xã Măng Bút)</t>
  </si>
  <si>
    <t>Bảng giá đất quy hoạch các khu du lịch</t>
  </si>
  <si>
    <t>Đất quy hoạch khu hồ Toong Đam</t>
  </si>
  <si>
    <t>Đất quy hoạch khu hồ Toong Zơ Ri</t>
  </si>
  <si>
    <t>Đất quy hoạch hồ trung tâm</t>
  </si>
  <si>
    <t>Đất quy hoạch hồ, thác Đăk Ke</t>
  </si>
  <si>
    <t>Đất quy hoạch thác Pa Sỹ</t>
  </si>
  <si>
    <t>Đất quy hoạch các khu du lịch khác</t>
  </si>
  <si>
    <t>Bảng giá đất quy hoạch khu công nghiệp và tiểu thủ công nghiệp Măng Đen</t>
  </si>
  <si>
    <t>Bảng giá đất khu quy hoạch rau hoa xứ lạnh</t>
  </si>
  <si>
    <t>Các xã: Hiếu, Măng Cành, Pờ Ê</t>
  </si>
  <si>
    <t>Các xã: Ngọc Tem, Đăk Ring, Đăk Nên, Măng Bút, Đăk Tăng</t>
  </si>
  <si>
    <t>G</t>
  </si>
  <si>
    <t>H</t>
  </si>
  <si>
    <t>Đất trồng lúa 2 vụ</t>
  </si>
  <si>
    <t>Tại các xã Ngọc Tem, Đăk Ring, Đăk Nên, Măng Bút, Đăk Tăng</t>
  </si>
  <si>
    <t>Tại xã Ngọc Tem, Đăk Ring, Đăk Nên, Măng Bút, Đăk Tăng</t>
  </si>
  <si>
    <t>Các tuyến đường quy hoạch khu Trung tâm Thương mại và nhà ở mật độ cao</t>
  </si>
  <si>
    <t>Đường vào Hồ Toong Dam - Toong Zơ Ri</t>
  </si>
  <si>
    <t>Đường vào thác Lô Ba</t>
  </si>
  <si>
    <t>04 tuyến đường thuộc khu vực chợ Kon Plông</t>
  </si>
  <si>
    <t>Đường quy hoạch số 3</t>
  </si>
  <si>
    <t>Đường nội bộ số 1</t>
  </si>
  <si>
    <t>Đường nội bộ số 2</t>
  </si>
  <si>
    <t>Đường số 10B</t>
  </si>
  <si>
    <t>Đường số 13: Đoạn từ đường số 9 đến đường số 9</t>
  </si>
  <si>
    <t>Đường quy hoạch</t>
  </si>
  <si>
    <t>K</t>
  </si>
  <si>
    <t>Đường từ cầu dây văng đến thác Pa Sỹ (đến đầu ranh giới đất của Công ty cổ phần 16-3, đoạn đường dây điện 110KV)</t>
  </si>
  <si>
    <t>Từ ngã ba QL 24 (Hạt Kiểm lâm) đến Cầu bê tông (đất giới thiệu cho Công ty TNHH MTV Nông trại và Du lịch sinh thái Tây Nguyên)</t>
  </si>
  <si>
    <t xml:space="preserve">Đoạn giáp ranh với đất của Công ty cổ phần thương mại - Dịch vụ du lịch Khánh Dương Măng Đen đến hết ranh giới đất của Công ty cổ phần thực phẩm Măng Đen </t>
  </si>
  <si>
    <t>Bổ sung</t>
  </si>
  <si>
    <r>
      <t>ĐVT: 1000 đồng/m</t>
    </r>
    <r>
      <rPr>
        <i/>
        <vertAlign val="superscript"/>
        <sz val="12"/>
        <rFont val="Times New Roman"/>
        <family val="1"/>
      </rPr>
      <t>2</t>
    </r>
  </si>
  <si>
    <t>Mẫu số 15</t>
  </si>
  <si>
    <t>Giá đất đề xuất
giai đoạn
2020 - 2024</t>
  </si>
  <si>
    <t>HUYỆN KON PLÔNG</t>
  </si>
  <si>
    <t>BẢNG 3.1: DỰ THẢO BẢNG GIÁ ĐẤT TRỒNG LÚA</t>
  </si>
  <si>
    <t>VIII</t>
  </si>
  <si>
    <t>Chiều sâu lô đất được tính bằng 50m, trên 50m tính chuyển thành vị trí thấp hơn liền kề.</t>
  </si>
  <si>
    <t>Giá đất thương mại, dịch vụ tại đô thị: Được tính bằng 80% giá đất ở tại đô thị cùng vị trí sử dụng đất.</t>
  </si>
  <si>
    <t>Giá đất sản xuất kinh doanh phi nông nghiệp không phải là đất thương mại, dịch vụ tại đô thị: Được tính bằng 80% giá đất ở tại đô thị cùng vị trí sử dụng đất.</t>
  </si>
  <si>
    <t>GIÁ ĐẤT Ở TẠI NÔNG THÔN</t>
  </si>
  <si>
    <t>Giá đất thương mại, dịch vụ tại nông thôn: Được tính bằng 80% giá đất ở tại nông thôn cùng vị trí sử dụng đất.</t>
  </si>
  <si>
    <t>GIÁ ĐẤT Ở TẠI ĐÔ THỊ</t>
  </si>
  <si>
    <t>Giá đất sản xuất kinh doanh phi nông nghiệp không phải là đất thương mại, dịch vụ tại nông thôn: Được tính bằng 80% giá đất ở tại nông thôn cùng vị trí sử dụng đất.</t>
  </si>
  <si>
    <t>Giá đất
đề xuất
giai đoạn
2020 - 2024</t>
  </si>
  <si>
    <t>Đối với lô đất có nhiều mặt tiếp giáp với các trục đường  thì giá đất được tính theo trục đường có giá trị cao nhất cho toàn bộ vị trí lô đất.</t>
  </si>
  <si>
    <t>Giá đất hiện hành
giai đoạn
2015 - 2019</t>
  </si>
  <si>
    <t>Bằng giá tối thiểu của khung giá đất</t>
  </si>
  <si>
    <t>Nâng cấp CSHT</t>
  </si>
  <si>
    <t>(Kèm theo Tờ trình số         /TTr-UBND ngày        tháng 12 năm 2019 của UBND huyện Kon Plông)</t>
  </si>
  <si>
    <t>Các khu dân cư còn lại</t>
  </si>
  <si>
    <t>Đoạn từ cầu bê tông (đất giới thiệu cho Công ty TNHH MTV Nông trại và Du lịch sinh thái Tây Nguyên) đến ngã ba đường vào chùa Khánh Lâm</t>
  </si>
  <si>
    <t>Đoạn từ ngã ba đường vào chùa Khánh Lâm đến thác Pa Sỹ</t>
  </si>
  <si>
    <t>tách đoạn</t>
  </si>
  <si>
    <t>h</t>
  </si>
  <si>
    <t>Các tuyến đường khác</t>
  </si>
  <si>
    <t>Các đường quy hoạch còn lại</t>
  </si>
  <si>
    <t xml:space="preserve">Đường khu rau hoa xứ lạnh </t>
  </si>
  <si>
    <t xml:space="preserve">Đoạn bê tông giáp ranh với xã Măng Cành đến hết đất ranh giới đất của Công ty cổ phần thương mại - Dịch vụ du lịch Khánh Dương Măng Đen </t>
  </si>
  <si>
    <t>BẢNG 1: DỰ THẢO BẢNG GIÁ ĐẤT Ở TẠI ĐÔ THỊ; BẢNG GIÁ ĐẤT THƯƠNG MẠI, DỊCH VỤ TẠI ĐÔ THỊ;
BẢNG GIÁ ĐẤT SẢN XUẤT KINH DOANH PHI NÔNG NGHIỆP KHÔNG PHẢI LÀ ĐẤT THƯƠNG MẠI, DỊCH VỤ TẠI ĐÔ THỊ</t>
  </si>
  <si>
    <t>BẢNG 2: DỰ THẢO BẢNG GIÁ ĐẤT Ở TẠI NÔNG THÔN; BẢNG GIÁ ĐẤT THƯƠNG MẠI, DỊCH VỤ TẠI NÔNG THÔN; BẢNG GIÁ ĐẤT SẢN XUẤT KINH DOANH PHI NÔNG NGHIỆP KHÔNG PHẢI LÀ ĐẤT THƯƠNG MẠI, DỊCH VỤ TẠI NÔNG THÔN</t>
  </si>
  <si>
    <t>Mẫu số 18</t>
  </si>
  <si>
    <t>Mẫu số 17</t>
  </si>
  <si>
    <t>(8=(6-4)/4)</t>
  </si>
  <si>
    <t>Tỷ lệ tăng giữa
giá đất 2020 - 2024
so với 2015 - 2019</t>
  </si>
  <si>
    <t>(5=(4-3)/3)</t>
  </si>
  <si>
    <t>BẢNG 3: DỰ THẢO BẢNG GIÁ ĐẤT TRỒNG CÂY HÀNG NĂM</t>
  </si>
  <si>
    <t>BẢNG 3.2: DỰ THẢO BẢNG GIÁ ĐẤT TRỒNG CÂY HÀNG NĂM KHÁC</t>
  </si>
  <si>
    <t>BẢNG 4: DỰ THẢO BẢNG GIÁ ĐẤT TRỒNG CÂY LÂU NĂM</t>
  </si>
  <si>
    <t>BẢNG 5: DỰ THẢO BẢNG GIÁ ĐẤT RỪNG SẢN XUẤT</t>
  </si>
  <si>
    <t>BẢNG 6: DỰ THẢO BẢNG GIÁ ĐẤT NUÔI TRỒNG THỦY SẢN</t>
  </si>
  <si>
    <t>Tỷ lệ tăng giữa
giá đất 2020 - 2024 so với 2015 - 2019</t>
  </si>
  <si>
    <t>Tại thị trấn Măng Đen và các xã Hiếu, Măng Cành, Pờ Ê</t>
  </si>
  <si>
    <t>Tại các xã Ngọc Tem, Đăk Ring, Măng Bút, Đăk Tăng</t>
  </si>
  <si>
    <t>Tại xã Đăk Nên</t>
  </si>
  <si>
    <t>Tại thị trấn Măng Đen và các xã Hiếu, Măng Cành, Đăk Tăng</t>
  </si>
  <si>
    <t>Tại xã Ngọc Tem, Đăk Ring, Đăk Nên, Măng Bút, Pờ Ê</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</si>
</sst>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numFmt numFmtId="173" formatCode="\(#\)"/>
    <numFmt numFmtId="174" formatCode="#,##0.00;[Red]#,##0.00"/>
    <numFmt numFmtId="175" formatCode="#,##0;[Red]#,##0"/>
    <numFmt numFmtId="176" formatCode="[$-409]dddd\,\ mmmm\ dd\,\ yyyy"/>
    <numFmt numFmtId="177" formatCode="[$-409]h:mm:ss\ AM/PM"/>
    <numFmt numFmtId="178" formatCode="#\ ###\ "/>
    <numFmt numFmtId="179" formatCode="#\ "/>
    <numFmt numFmtId="180" formatCode="#\ 000"/>
    <numFmt numFmtId="181" formatCode="#\ \ "/>
    <numFmt numFmtId="182" formatCode="0.00_);[Red]\(0.00\)"/>
    <numFmt numFmtId="183" formatCode="00000"/>
    <numFmt numFmtId="184" formatCode="0.0"/>
    <numFmt numFmtId="185" formatCode="\(\ #\ \)"/>
    <numFmt numFmtId="186" formatCode="0_);[Red]\(0\)"/>
    <numFmt numFmtId="187" formatCode="#\ ###"/>
    <numFmt numFmtId="188" formatCode="_(* #,##0_);_(* \(#,##0\);_(* &quot;-&quot;??_);_(@_)"/>
    <numFmt numFmtId="189" formatCode="#.000\ ###"/>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0.0"/>
    <numFmt numFmtId="197" formatCode="0.000000"/>
    <numFmt numFmtId="198" formatCode="0.00000"/>
  </numFmts>
  <fonts count="41">
    <font>
      <sz val="10"/>
      <name val="Arial"/>
      <family val="0"/>
    </font>
    <font>
      <b/>
      <sz val="12"/>
      <name val="Times New Roman"/>
      <family val="1"/>
    </font>
    <font>
      <sz val="12"/>
      <name val="Times New Roman"/>
      <family val="1"/>
    </font>
    <font>
      <i/>
      <sz val="12"/>
      <name val="Times New Roman"/>
      <family val="1"/>
    </font>
    <font>
      <i/>
      <vertAlign val="superscript"/>
      <sz val="12"/>
      <name val="Times New Roman"/>
      <family val="1"/>
    </font>
    <font>
      <b/>
      <i/>
      <sz val="12"/>
      <name val="Times New Roman"/>
      <family val="1"/>
    </font>
    <font>
      <b/>
      <sz val="11"/>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6">
    <xf numFmtId="0" fontId="0" fillId="0" borderId="0" xfId="0" applyAlignment="1">
      <alignment/>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0" fontId="2"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73" fontId="3" fillId="0" borderId="10" xfId="0" applyNumberFormat="1" applyFont="1" applyFill="1" applyBorder="1" applyAlignment="1">
      <alignment horizontal="center" vertical="center" wrapText="1"/>
    </xf>
    <xf numFmtId="173" fontId="1" fillId="0"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33" borderId="10"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vertical="center"/>
    </xf>
    <xf numFmtId="49" fontId="1"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2"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2" fillId="0" borderId="0" xfId="0" applyNumberFormat="1" applyFont="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173" fontId="5" fillId="0"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5" fillId="0" borderId="0" xfId="0" applyFont="1" applyFill="1" applyAlignment="1">
      <alignment horizontal="center" vertical="center" wrapText="1"/>
    </xf>
    <xf numFmtId="9" fontId="2" fillId="0" borderId="10" xfId="0" applyNumberFormat="1" applyFont="1" applyFill="1" applyBorder="1" applyAlignment="1">
      <alignment horizontal="center" vertical="center" wrapText="1"/>
    </xf>
    <xf numFmtId="2" fontId="1" fillId="0" borderId="10" xfId="0" applyNumberFormat="1"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xf>
    <xf numFmtId="173" fontId="3" fillId="0" borderId="11"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3" fillId="0" borderId="13" xfId="0" applyFont="1" applyFill="1" applyBorder="1" applyAlignment="1">
      <alignment horizontal="right" vertical="center"/>
    </xf>
    <xf numFmtId="0" fontId="2" fillId="0" borderId="14" xfId="0" applyFont="1" applyBorder="1" applyAlignment="1">
      <alignment vertical="center" wrapText="1"/>
    </xf>
    <xf numFmtId="3" fontId="2" fillId="0" borderId="15" xfId="0" applyNumberFormat="1" applyFont="1" applyFill="1" applyBorder="1" applyAlignment="1">
      <alignment horizontal="center" vertical="center" wrapText="1"/>
    </xf>
    <xf numFmtId="196" fontId="2" fillId="33" borderId="10" xfId="0" applyNumberFormat="1" applyFont="1" applyFill="1" applyBorder="1" applyAlignment="1">
      <alignment horizontal="center" vertical="center" wrapText="1"/>
    </xf>
    <xf numFmtId="0" fontId="2" fillId="0" borderId="0" xfId="0" applyFont="1" applyAlignment="1">
      <alignment horizontal="center"/>
    </xf>
    <xf numFmtId="0" fontId="6" fillId="0" borderId="10"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1" fillId="0" borderId="0" xfId="0" applyFont="1" applyFill="1" applyAlignment="1">
      <alignment horizontal="center" vertical="center" wrapText="1"/>
    </xf>
    <xf numFmtId="0" fontId="3" fillId="0" borderId="13" xfId="0" applyFont="1" applyFill="1" applyBorder="1" applyAlignment="1">
      <alignment horizontal="center" vertical="center"/>
    </xf>
    <xf numFmtId="0" fontId="1" fillId="0" borderId="10" xfId="0" applyFont="1" applyFill="1" applyBorder="1" applyAlignment="1">
      <alignment horizontal="center" vertical="center" wrapText="1"/>
    </xf>
    <xf numFmtId="173" fontId="1" fillId="0" borderId="14" xfId="0" applyNumberFormat="1" applyFont="1" applyFill="1" applyBorder="1" applyAlignment="1">
      <alignment horizontal="left" vertical="center" wrapText="1"/>
    </xf>
    <xf numFmtId="173" fontId="1" fillId="0" borderId="16" xfId="0" applyNumberFormat="1" applyFont="1" applyFill="1" applyBorder="1" applyAlignment="1">
      <alignment horizontal="left" vertical="center" wrapText="1"/>
    </xf>
    <xf numFmtId="173" fontId="1" fillId="0" borderId="15"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3" fillId="0" borderId="0" xfId="0" applyFont="1" applyFill="1" applyAlignment="1">
      <alignment horizontal="center" vertical="center"/>
    </xf>
    <xf numFmtId="0" fontId="1" fillId="0" borderId="0" xfId="0" applyFont="1" applyFill="1" applyAlignment="1">
      <alignment horizontal="center" vertical="center"/>
    </xf>
    <xf numFmtId="9" fontId="2" fillId="0" borderId="11" xfId="0" applyNumberFormat="1"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2" fillId="0" borderId="0" xfId="0" applyFont="1" applyFill="1" applyAlignment="1">
      <alignment horizontal="center" vertical="center"/>
    </xf>
    <xf numFmtId="0" fontId="5" fillId="0" borderId="0" xfId="0" applyFont="1" applyAlignment="1">
      <alignment horizontal="center" vertical="center"/>
    </xf>
    <xf numFmtId="196" fontId="2" fillId="0"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0"/>
  <sheetViews>
    <sheetView tabSelected="1" view="pageBreakPreview" zoomScale="90" zoomScaleNormal="90" zoomScaleSheetLayoutView="90" workbookViewId="0" topLeftCell="A1">
      <selection activeCell="C10" sqref="C10"/>
    </sheetView>
  </sheetViews>
  <sheetFormatPr defaultColWidth="9.140625" defaultRowHeight="12.75"/>
  <cols>
    <col min="1" max="1" width="7.140625" style="3" customWidth="1"/>
    <col min="2" max="2" width="27.8515625" style="3" customWidth="1"/>
    <col min="3" max="3" width="66.7109375" style="21" customWidth="1"/>
    <col min="4" max="4" width="9.140625" style="31" customWidth="1"/>
    <col min="5" max="5" width="9.140625" style="21" customWidth="1"/>
    <col min="6" max="6" width="10.00390625" style="31" customWidth="1"/>
    <col min="7" max="7" width="10.00390625" style="21" customWidth="1"/>
    <col min="8" max="8" width="21.7109375" style="21" customWidth="1"/>
    <col min="9" max="16384" width="9.140625" style="3" customWidth="1"/>
  </cols>
  <sheetData>
    <row r="1" spans="1:8" ht="49.5" customHeight="1">
      <c r="A1" s="58" t="s">
        <v>168</v>
      </c>
      <c r="B1" s="58"/>
      <c r="C1" s="58"/>
      <c r="D1" s="58"/>
      <c r="E1" s="58"/>
      <c r="F1" s="58"/>
      <c r="G1" s="58"/>
      <c r="H1" s="35" t="s">
        <v>170</v>
      </c>
    </row>
    <row r="2" spans="1:8" ht="29.25" customHeight="1" hidden="1">
      <c r="A2" s="64" t="s">
        <v>158</v>
      </c>
      <c r="B2" s="64"/>
      <c r="C2" s="64"/>
      <c r="D2" s="64"/>
      <c r="E2" s="64"/>
      <c r="F2" s="64"/>
      <c r="G2" s="64"/>
      <c r="H2" s="64"/>
    </row>
    <row r="3" spans="1:8" ht="22.5" customHeight="1">
      <c r="A3" s="4"/>
      <c r="B3" s="4"/>
      <c r="C3" s="5"/>
      <c r="D3" s="30"/>
      <c r="E3" s="5"/>
      <c r="F3" s="59" t="s">
        <v>140</v>
      </c>
      <c r="G3" s="59"/>
      <c r="H3" s="6"/>
    </row>
    <row r="4" spans="1:8" ht="57.75" customHeight="1">
      <c r="A4" s="60" t="s">
        <v>0</v>
      </c>
      <c r="B4" s="60" t="s">
        <v>3</v>
      </c>
      <c r="C4" s="60" t="s">
        <v>4</v>
      </c>
      <c r="D4" s="60" t="s">
        <v>155</v>
      </c>
      <c r="E4" s="60"/>
      <c r="F4" s="60" t="s">
        <v>142</v>
      </c>
      <c r="G4" s="60"/>
      <c r="H4" s="7" t="s">
        <v>173</v>
      </c>
    </row>
    <row r="5" spans="1:8" ht="27" customHeight="1">
      <c r="A5" s="60"/>
      <c r="B5" s="60"/>
      <c r="C5" s="60"/>
      <c r="D5" s="7" t="s">
        <v>1</v>
      </c>
      <c r="E5" s="7" t="s">
        <v>2</v>
      </c>
      <c r="F5" s="7" t="s">
        <v>1</v>
      </c>
      <c r="G5" s="7" t="s">
        <v>2</v>
      </c>
      <c r="H5" s="7" t="s">
        <v>1</v>
      </c>
    </row>
    <row r="6" spans="1:8" ht="22.5" customHeight="1">
      <c r="A6" s="9">
        <v>1</v>
      </c>
      <c r="B6" s="9">
        <v>2</v>
      </c>
      <c r="C6" s="9">
        <v>3</v>
      </c>
      <c r="D6" s="32">
        <v>4</v>
      </c>
      <c r="E6" s="9">
        <v>5</v>
      </c>
      <c r="F6" s="32">
        <v>6</v>
      </c>
      <c r="G6" s="9">
        <v>7</v>
      </c>
      <c r="H6" s="9" t="s">
        <v>172</v>
      </c>
    </row>
    <row r="7" spans="1:8" ht="22.5" customHeight="1">
      <c r="A7" s="10" t="s">
        <v>145</v>
      </c>
      <c r="B7" s="61" t="s">
        <v>143</v>
      </c>
      <c r="C7" s="62"/>
      <c r="D7" s="62"/>
      <c r="E7" s="62"/>
      <c r="F7" s="62"/>
      <c r="G7" s="62"/>
      <c r="H7" s="63"/>
    </row>
    <row r="8" spans="1:8" ht="22.5" customHeight="1">
      <c r="A8" s="10" t="s">
        <v>11</v>
      </c>
      <c r="B8" s="61" t="s">
        <v>151</v>
      </c>
      <c r="C8" s="63"/>
      <c r="D8" s="32"/>
      <c r="E8" s="9"/>
      <c r="F8" s="32"/>
      <c r="G8" s="9"/>
      <c r="H8" s="9"/>
    </row>
    <row r="9" spans="1:8" ht="21.75" customHeight="1">
      <c r="A9" s="1">
        <v>1</v>
      </c>
      <c r="B9" s="11" t="s">
        <v>23</v>
      </c>
      <c r="C9" s="12"/>
      <c r="D9" s="8"/>
      <c r="E9" s="13"/>
      <c r="F9" s="33"/>
      <c r="G9" s="18"/>
      <c r="H9" s="18"/>
    </row>
    <row r="10" spans="1:8" ht="75" customHeight="1">
      <c r="A10" s="14" t="s">
        <v>8</v>
      </c>
      <c r="B10" s="12"/>
      <c r="C10" s="12" t="s">
        <v>24</v>
      </c>
      <c r="D10" s="33">
        <v>335</v>
      </c>
      <c r="E10" s="18">
        <f>0.6*D10</f>
        <v>201</v>
      </c>
      <c r="F10" s="33">
        <v>550</v>
      </c>
      <c r="G10" s="18">
        <f>0.6*F10</f>
        <v>330</v>
      </c>
      <c r="H10" s="36">
        <f aca="true" t="shared" si="0" ref="H10:H16">(F10/D10)-100%</f>
        <v>0.6417910447761195</v>
      </c>
    </row>
    <row r="11" spans="1:8" ht="53.25" customHeight="1">
      <c r="A11" s="14" t="s">
        <v>8</v>
      </c>
      <c r="B11" s="12"/>
      <c r="C11" s="16" t="s">
        <v>25</v>
      </c>
      <c r="D11" s="33">
        <v>335</v>
      </c>
      <c r="E11" s="18">
        <f aca="true" t="shared" si="1" ref="E11:E74">0.6*D11</f>
        <v>201</v>
      </c>
      <c r="F11" s="33">
        <v>570</v>
      </c>
      <c r="G11" s="18">
        <f aca="true" t="shared" si="2" ref="G11:G74">0.6*F11</f>
        <v>342</v>
      </c>
      <c r="H11" s="36">
        <f t="shared" si="0"/>
        <v>0.7014925373134329</v>
      </c>
    </row>
    <row r="12" spans="1:8" ht="53.25" customHeight="1">
      <c r="A12" s="14" t="s">
        <v>8</v>
      </c>
      <c r="B12" s="12"/>
      <c r="C12" s="16" t="s">
        <v>26</v>
      </c>
      <c r="D12" s="33">
        <v>335</v>
      </c>
      <c r="E12" s="18">
        <f t="shared" si="1"/>
        <v>201</v>
      </c>
      <c r="F12" s="33">
        <v>570</v>
      </c>
      <c r="G12" s="18">
        <f t="shared" si="2"/>
        <v>342</v>
      </c>
      <c r="H12" s="36">
        <f t="shared" si="0"/>
        <v>0.7014925373134329</v>
      </c>
    </row>
    <row r="13" spans="1:8" ht="63.75" customHeight="1">
      <c r="A13" s="14" t="s">
        <v>8</v>
      </c>
      <c r="B13" s="12"/>
      <c r="C13" s="16" t="s">
        <v>27</v>
      </c>
      <c r="D13" s="33">
        <v>335</v>
      </c>
      <c r="E13" s="18">
        <f t="shared" si="1"/>
        <v>201</v>
      </c>
      <c r="F13" s="33">
        <v>570</v>
      </c>
      <c r="G13" s="18">
        <f t="shared" si="2"/>
        <v>342</v>
      </c>
      <c r="H13" s="36">
        <f t="shared" si="0"/>
        <v>0.7014925373134329</v>
      </c>
    </row>
    <row r="14" spans="1:8" ht="57.75" customHeight="1">
      <c r="A14" s="14" t="s">
        <v>8</v>
      </c>
      <c r="B14" s="12"/>
      <c r="C14" s="16" t="s">
        <v>28</v>
      </c>
      <c r="D14" s="33">
        <v>335</v>
      </c>
      <c r="E14" s="18">
        <f t="shared" si="1"/>
        <v>201</v>
      </c>
      <c r="F14" s="33">
        <v>550</v>
      </c>
      <c r="G14" s="18">
        <f t="shared" si="2"/>
        <v>330</v>
      </c>
      <c r="H14" s="36">
        <f t="shared" si="0"/>
        <v>0.6417910447761195</v>
      </c>
    </row>
    <row r="15" spans="1:8" ht="36" customHeight="1">
      <c r="A15" s="14" t="s">
        <v>8</v>
      </c>
      <c r="B15" s="12"/>
      <c r="C15" s="16" t="s">
        <v>79</v>
      </c>
      <c r="D15" s="33">
        <v>105</v>
      </c>
      <c r="E15" s="18">
        <f t="shared" si="1"/>
        <v>63</v>
      </c>
      <c r="F15" s="33">
        <v>165</v>
      </c>
      <c r="G15" s="18">
        <f t="shared" si="2"/>
        <v>99</v>
      </c>
      <c r="H15" s="36">
        <f t="shared" si="0"/>
        <v>0.5714285714285714</v>
      </c>
    </row>
    <row r="16" spans="1:8" ht="35.25" customHeight="1">
      <c r="A16" s="14" t="s">
        <v>8</v>
      </c>
      <c r="B16" s="12"/>
      <c r="C16" s="16" t="s">
        <v>80</v>
      </c>
      <c r="D16" s="33">
        <v>70</v>
      </c>
      <c r="E16" s="18">
        <f t="shared" si="1"/>
        <v>42</v>
      </c>
      <c r="F16" s="33">
        <v>100</v>
      </c>
      <c r="G16" s="18">
        <f t="shared" si="2"/>
        <v>60</v>
      </c>
      <c r="H16" s="36">
        <f t="shared" si="0"/>
        <v>0.4285714285714286</v>
      </c>
    </row>
    <row r="17" spans="1:8" ht="24.75" customHeight="1">
      <c r="A17" s="1">
        <v>2</v>
      </c>
      <c r="B17" s="11" t="s">
        <v>29</v>
      </c>
      <c r="C17" s="16"/>
      <c r="D17" s="33"/>
      <c r="E17" s="18"/>
      <c r="F17" s="33"/>
      <c r="G17" s="18"/>
      <c r="H17" s="36"/>
    </row>
    <row r="18" spans="1:8" ht="24.75" customHeight="1">
      <c r="A18" s="14" t="s">
        <v>8</v>
      </c>
      <c r="B18" s="12"/>
      <c r="C18" s="12" t="s">
        <v>30</v>
      </c>
      <c r="D18" s="33">
        <v>300</v>
      </c>
      <c r="E18" s="18">
        <f t="shared" si="1"/>
        <v>180</v>
      </c>
      <c r="F18" s="33">
        <v>450</v>
      </c>
      <c r="G18" s="18">
        <f t="shared" si="2"/>
        <v>270</v>
      </c>
      <c r="H18" s="36">
        <f>(F18/D18)-100%</f>
        <v>0.5</v>
      </c>
    </row>
    <row r="19" spans="1:8" ht="39.75" customHeight="1">
      <c r="A19" s="14" t="s">
        <v>8</v>
      </c>
      <c r="B19" s="12"/>
      <c r="C19" s="12" t="s">
        <v>31</v>
      </c>
      <c r="D19" s="33">
        <v>300</v>
      </c>
      <c r="E19" s="18">
        <f t="shared" si="1"/>
        <v>180</v>
      </c>
      <c r="F19" s="33">
        <v>500</v>
      </c>
      <c r="G19" s="18">
        <f t="shared" si="2"/>
        <v>300</v>
      </c>
      <c r="H19" s="36">
        <f>(F19/D19)-100%</f>
        <v>0.6666666666666667</v>
      </c>
    </row>
    <row r="20" spans="1:8" ht="43.5" customHeight="1">
      <c r="A20" s="14" t="s">
        <v>8</v>
      </c>
      <c r="B20" s="12"/>
      <c r="C20" s="12" t="s">
        <v>32</v>
      </c>
      <c r="D20" s="33">
        <v>265</v>
      </c>
      <c r="E20" s="18">
        <f t="shared" si="1"/>
        <v>159</v>
      </c>
      <c r="F20" s="33">
        <v>430</v>
      </c>
      <c r="G20" s="18">
        <f t="shared" si="2"/>
        <v>258</v>
      </c>
      <c r="H20" s="36">
        <f>(F20/D20)-100%</f>
        <v>0.6226415094339623</v>
      </c>
    </row>
    <row r="21" spans="1:8" ht="42.75" customHeight="1">
      <c r="A21" s="14" t="s">
        <v>8</v>
      </c>
      <c r="B21" s="12"/>
      <c r="C21" s="12" t="s">
        <v>81</v>
      </c>
      <c r="D21" s="33">
        <v>100</v>
      </c>
      <c r="E21" s="18">
        <f t="shared" si="1"/>
        <v>60</v>
      </c>
      <c r="F21" s="33">
        <v>130</v>
      </c>
      <c r="G21" s="18">
        <f t="shared" si="2"/>
        <v>78</v>
      </c>
      <c r="H21" s="36">
        <f>(F21/D21)-100%</f>
        <v>0.30000000000000004</v>
      </c>
    </row>
    <row r="22" spans="1:8" ht="41.25" customHeight="1">
      <c r="A22" s="1">
        <v>3</v>
      </c>
      <c r="B22" s="11" t="s">
        <v>33</v>
      </c>
      <c r="C22" s="16"/>
      <c r="D22" s="33"/>
      <c r="E22" s="18"/>
      <c r="F22" s="33"/>
      <c r="G22" s="18"/>
      <c r="H22" s="36"/>
    </row>
    <row r="23" spans="1:8" ht="27" customHeight="1">
      <c r="A23" s="14" t="s">
        <v>8</v>
      </c>
      <c r="B23" s="12"/>
      <c r="C23" s="12" t="s">
        <v>34</v>
      </c>
      <c r="D23" s="33">
        <v>290</v>
      </c>
      <c r="E23" s="18">
        <f t="shared" si="1"/>
        <v>174</v>
      </c>
      <c r="F23" s="33">
        <v>450</v>
      </c>
      <c r="G23" s="18">
        <f t="shared" si="2"/>
        <v>270</v>
      </c>
      <c r="H23" s="36">
        <f aca="true" t="shared" si="3" ref="H23:H31">(F23/D23)-100%</f>
        <v>0.5517241379310345</v>
      </c>
    </row>
    <row r="24" spans="1:8" ht="27" customHeight="1">
      <c r="A24" s="14" t="s">
        <v>8</v>
      </c>
      <c r="B24" s="12"/>
      <c r="C24" s="12" t="s">
        <v>35</v>
      </c>
      <c r="D24" s="33">
        <v>285</v>
      </c>
      <c r="E24" s="18">
        <f t="shared" si="1"/>
        <v>171</v>
      </c>
      <c r="F24" s="33">
        <v>420</v>
      </c>
      <c r="G24" s="18">
        <f t="shared" si="2"/>
        <v>252</v>
      </c>
      <c r="H24" s="36">
        <f t="shared" si="3"/>
        <v>0.4736842105263157</v>
      </c>
    </row>
    <row r="25" spans="1:8" ht="27" customHeight="1">
      <c r="A25" s="14" t="s">
        <v>8</v>
      </c>
      <c r="B25" s="12"/>
      <c r="C25" s="12" t="s">
        <v>36</v>
      </c>
      <c r="D25" s="33">
        <v>285</v>
      </c>
      <c r="E25" s="18">
        <f t="shared" si="1"/>
        <v>171</v>
      </c>
      <c r="F25" s="33">
        <v>420</v>
      </c>
      <c r="G25" s="18">
        <f t="shared" si="2"/>
        <v>252</v>
      </c>
      <c r="H25" s="36">
        <f t="shared" si="3"/>
        <v>0.4736842105263157</v>
      </c>
    </row>
    <row r="26" spans="1:8" ht="27" customHeight="1">
      <c r="A26" s="14" t="s">
        <v>8</v>
      </c>
      <c r="B26" s="12"/>
      <c r="C26" s="12" t="s">
        <v>37</v>
      </c>
      <c r="D26" s="33">
        <v>285</v>
      </c>
      <c r="E26" s="18">
        <f t="shared" si="1"/>
        <v>171</v>
      </c>
      <c r="F26" s="33">
        <v>420</v>
      </c>
      <c r="G26" s="18">
        <f t="shared" si="2"/>
        <v>252</v>
      </c>
      <c r="H26" s="36">
        <f t="shared" si="3"/>
        <v>0.4736842105263157</v>
      </c>
    </row>
    <row r="27" spans="1:8" ht="27" customHeight="1">
      <c r="A27" s="14" t="s">
        <v>8</v>
      </c>
      <c r="B27" s="12"/>
      <c r="C27" s="12" t="s">
        <v>38</v>
      </c>
      <c r="D27" s="33">
        <v>285</v>
      </c>
      <c r="E27" s="18">
        <f t="shared" si="1"/>
        <v>171</v>
      </c>
      <c r="F27" s="33">
        <v>420</v>
      </c>
      <c r="G27" s="18">
        <f t="shared" si="2"/>
        <v>252</v>
      </c>
      <c r="H27" s="36">
        <f t="shared" si="3"/>
        <v>0.4736842105263157</v>
      </c>
    </row>
    <row r="28" spans="1:8" ht="27" customHeight="1">
      <c r="A28" s="14" t="s">
        <v>8</v>
      </c>
      <c r="B28" s="12"/>
      <c r="C28" s="12" t="s">
        <v>39</v>
      </c>
      <c r="D28" s="33">
        <v>285</v>
      </c>
      <c r="E28" s="18">
        <f t="shared" si="1"/>
        <v>171</v>
      </c>
      <c r="F28" s="33">
        <v>430</v>
      </c>
      <c r="G28" s="18">
        <f t="shared" si="2"/>
        <v>258</v>
      </c>
      <c r="H28" s="36">
        <f t="shared" si="3"/>
        <v>0.5087719298245614</v>
      </c>
    </row>
    <row r="29" spans="1:8" ht="27" customHeight="1">
      <c r="A29" s="14" t="s">
        <v>8</v>
      </c>
      <c r="B29" s="12"/>
      <c r="C29" s="12" t="s">
        <v>40</v>
      </c>
      <c r="D29" s="33">
        <v>285</v>
      </c>
      <c r="E29" s="18">
        <f t="shared" si="1"/>
        <v>171</v>
      </c>
      <c r="F29" s="33">
        <v>430</v>
      </c>
      <c r="G29" s="18">
        <f t="shared" si="2"/>
        <v>258</v>
      </c>
      <c r="H29" s="36">
        <f t="shared" si="3"/>
        <v>0.5087719298245614</v>
      </c>
    </row>
    <row r="30" spans="1:8" ht="27" customHeight="1">
      <c r="A30" s="14" t="s">
        <v>8</v>
      </c>
      <c r="B30" s="12"/>
      <c r="C30" s="12" t="s">
        <v>41</v>
      </c>
      <c r="D30" s="33">
        <v>285</v>
      </c>
      <c r="E30" s="18">
        <f t="shared" si="1"/>
        <v>171</v>
      </c>
      <c r="F30" s="33">
        <v>430</v>
      </c>
      <c r="G30" s="18">
        <f t="shared" si="2"/>
        <v>258</v>
      </c>
      <c r="H30" s="36">
        <f t="shared" si="3"/>
        <v>0.5087719298245614</v>
      </c>
    </row>
    <row r="31" spans="1:8" ht="27" customHeight="1">
      <c r="A31" s="14" t="s">
        <v>8</v>
      </c>
      <c r="B31" s="12"/>
      <c r="C31" s="12" t="s">
        <v>42</v>
      </c>
      <c r="D31" s="33">
        <v>285</v>
      </c>
      <c r="E31" s="18">
        <f t="shared" si="1"/>
        <v>171</v>
      </c>
      <c r="F31" s="33">
        <v>430</v>
      </c>
      <c r="G31" s="18">
        <f t="shared" si="2"/>
        <v>258</v>
      </c>
      <c r="H31" s="36">
        <f t="shared" si="3"/>
        <v>0.5087719298245614</v>
      </c>
    </row>
    <row r="32" spans="1:8" ht="27" customHeight="1">
      <c r="A32" s="14" t="s">
        <v>8</v>
      </c>
      <c r="B32" s="12"/>
      <c r="C32" s="12" t="s">
        <v>43</v>
      </c>
      <c r="D32" s="33"/>
      <c r="E32" s="18"/>
      <c r="F32" s="33"/>
      <c r="G32" s="18"/>
      <c r="H32" s="36"/>
    </row>
    <row r="33" spans="1:8" ht="27" customHeight="1">
      <c r="A33" s="14"/>
      <c r="B33" s="12"/>
      <c r="C33" s="12" t="s">
        <v>44</v>
      </c>
      <c r="D33" s="33">
        <v>285</v>
      </c>
      <c r="E33" s="18">
        <f t="shared" si="1"/>
        <v>171</v>
      </c>
      <c r="F33" s="33">
        <v>430</v>
      </c>
      <c r="G33" s="18">
        <f t="shared" si="2"/>
        <v>258</v>
      </c>
      <c r="H33" s="36">
        <f aca="true" t="shared" si="4" ref="H33:H38">(F33/D33)-100%</f>
        <v>0.5087719298245614</v>
      </c>
    </row>
    <row r="34" spans="1:8" ht="27" customHeight="1">
      <c r="A34" s="14"/>
      <c r="B34" s="12"/>
      <c r="C34" s="12" t="s">
        <v>45</v>
      </c>
      <c r="D34" s="33">
        <v>260</v>
      </c>
      <c r="E34" s="18">
        <f t="shared" si="1"/>
        <v>156</v>
      </c>
      <c r="F34" s="33">
        <v>380</v>
      </c>
      <c r="G34" s="18">
        <f t="shared" si="2"/>
        <v>228</v>
      </c>
      <c r="H34" s="36">
        <f t="shared" si="4"/>
        <v>0.46153846153846145</v>
      </c>
    </row>
    <row r="35" spans="1:8" ht="39" customHeight="1">
      <c r="A35" s="14" t="s">
        <v>8</v>
      </c>
      <c r="B35" s="12"/>
      <c r="C35" s="12" t="s">
        <v>46</v>
      </c>
      <c r="D35" s="33">
        <v>260</v>
      </c>
      <c r="E35" s="18">
        <f t="shared" si="1"/>
        <v>156</v>
      </c>
      <c r="F35" s="33">
        <v>380</v>
      </c>
      <c r="G35" s="18">
        <f t="shared" si="2"/>
        <v>228</v>
      </c>
      <c r="H35" s="36">
        <f t="shared" si="4"/>
        <v>0.46153846153846145</v>
      </c>
    </row>
    <row r="36" spans="1:8" ht="31.5" customHeight="1">
      <c r="A36" s="14" t="s">
        <v>8</v>
      </c>
      <c r="B36" s="1"/>
      <c r="C36" s="12" t="s">
        <v>132</v>
      </c>
      <c r="D36" s="33">
        <v>320</v>
      </c>
      <c r="E36" s="18">
        <f>0.6*D36</f>
        <v>192</v>
      </c>
      <c r="F36" s="33">
        <v>360</v>
      </c>
      <c r="G36" s="18">
        <f>0.6*F36</f>
        <v>216</v>
      </c>
      <c r="H36" s="36">
        <f t="shared" si="4"/>
        <v>0.125</v>
      </c>
    </row>
    <row r="37" spans="1:8" ht="50.25" customHeight="1">
      <c r="A37" s="14" t="s">
        <v>8</v>
      </c>
      <c r="B37" s="12"/>
      <c r="C37" s="12" t="s">
        <v>47</v>
      </c>
      <c r="D37" s="33">
        <v>260</v>
      </c>
      <c r="E37" s="18">
        <f t="shared" si="1"/>
        <v>156</v>
      </c>
      <c r="F37" s="33">
        <v>360</v>
      </c>
      <c r="G37" s="18">
        <f>0.6*F37</f>
        <v>216</v>
      </c>
      <c r="H37" s="36">
        <f t="shared" si="4"/>
        <v>0.3846153846153846</v>
      </c>
    </row>
    <row r="38" spans="1:8" ht="40.5" customHeight="1">
      <c r="A38" s="14" t="s">
        <v>8</v>
      </c>
      <c r="B38" s="12"/>
      <c r="C38" s="12" t="s">
        <v>48</v>
      </c>
      <c r="D38" s="33">
        <v>260</v>
      </c>
      <c r="E38" s="18">
        <f t="shared" si="1"/>
        <v>156</v>
      </c>
      <c r="F38" s="33">
        <v>360</v>
      </c>
      <c r="G38" s="18">
        <f t="shared" si="2"/>
        <v>216</v>
      </c>
      <c r="H38" s="36">
        <f t="shared" si="4"/>
        <v>0.3846153846153846</v>
      </c>
    </row>
    <row r="39" spans="1:8" ht="36.75" customHeight="1">
      <c r="A39" s="1">
        <v>4</v>
      </c>
      <c r="B39" s="11" t="s">
        <v>49</v>
      </c>
      <c r="C39" s="12"/>
      <c r="D39" s="33"/>
      <c r="E39" s="18"/>
      <c r="F39" s="33"/>
      <c r="G39" s="18"/>
      <c r="H39" s="36"/>
    </row>
    <row r="40" spans="1:8" ht="27.75" customHeight="1">
      <c r="A40" s="17" t="s">
        <v>5</v>
      </c>
      <c r="B40" s="3" t="s">
        <v>50</v>
      </c>
      <c r="C40" s="16"/>
      <c r="D40" s="33"/>
      <c r="E40" s="18"/>
      <c r="F40" s="33"/>
      <c r="G40" s="18"/>
      <c r="H40" s="36"/>
    </row>
    <row r="41" spans="1:8" ht="63" customHeight="1">
      <c r="A41" s="14" t="s">
        <v>8</v>
      </c>
      <c r="B41" s="12"/>
      <c r="C41" s="12" t="s">
        <v>51</v>
      </c>
      <c r="D41" s="33">
        <v>265</v>
      </c>
      <c r="E41" s="18">
        <f t="shared" si="1"/>
        <v>159</v>
      </c>
      <c r="F41" s="33">
        <v>400</v>
      </c>
      <c r="G41" s="18">
        <f t="shared" si="2"/>
        <v>240</v>
      </c>
      <c r="H41" s="36">
        <f>(F41/D41)-100%</f>
        <v>0.509433962264151</v>
      </c>
    </row>
    <row r="42" spans="1:8" ht="63" customHeight="1">
      <c r="A42" s="14" t="s">
        <v>8</v>
      </c>
      <c r="B42" s="12"/>
      <c r="C42" s="12" t="s">
        <v>52</v>
      </c>
      <c r="D42" s="33">
        <v>260</v>
      </c>
      <c r="E42" s="18">
        <f t="shared" si="1"/>
        <v>156</v>
      </c>
      <c r="F42" s="33">
        <v>320</v>
      </c>
      <c r="G42" s="18">
        <f t="shared" si="2"/>
        <v>192</v>
      </c>
      <c r="H42" s="36">
        <f>(F42/D42)-100%</f>
        <v>0.23076923076923084</v>
      </c>
    </row>
    <row r="43" spans="1:8" ht="63" customHeight="1">
      <c r="A43" s="14" t="s">
        <v>8</v>
      </c>
      <c r="B43" s="12"/>
      <c r="C43" s="12" t="s">
        <v>53</v>
      </c>
      <c r="D43" s="33">
        <v>255</v>
      </c>
      <c r="E43" s="18">
        <f t="shared" si="1"/>
        <v>153</v>
      </c>
      <c r="F43" s="33">
        <v>300</v>
      </c>
      <c r="G43" s="18">
        <f t="shared" si="2"/>
        <v>180</v>
      </c>
      <c r="H43" s="36">
        <f>(F43/D43)-100%</f>
        <v>0.17647058823529416</v>
      </c>
    </row>
    <row r="44" spans="1:8" ht="31.5" customHeight="1">
      <c r="A44" s="14" t="s">
        <v>6</v>
      </c>
      <c r="B44" s="56" t="s">
        <v>54</v>
      </c>
      <c r="C44" s="57"/>
      <c r="D44" s="33"/>
      <c r="E44" s="18"/>
      <c r="F44" s="33"/>
      <c r="G44" s="18"/>
      <c r="H44" s="36"/>
    </row>
    <row r="45" spans="1:8" ht="31.5" customHeight="1">
      <c r="A45" s="14" t="s">
        <v>8</v>
      </c>
      <c r="B45" s="12"/>
      <c r="C45" s="12" t="s">
        <v>55</v>
      </c>
      <c r="D45" s="33">
        <v>265</v>
      </c>
      <c r="E45" s="18">
        <f t="shared" si="1"/>
        <v>159</v>
      </c>
      <c r="F45" s="33">
        <v>380</v>
      </c>
      <c r="G45" s="18">
        <f t="shared" si="2"/>
        <v>228</v>
      </c>
      <c r="H45" s="36">
        <f>(F45/D45)-100%</f>
        <v>0.4339622641509433</v>
      </c>
    </row>
    <row r="46" spans="1:8" ht="31.5" customHeight="1">
      <c r="A46" s="14" t="s">
        <v>8</v>
      </c>
      <c r="B46" s="12"/>
      <c r="C46" s="12" t="s">
        <v>56</v>
      </c>
      <c r="D46" s="33">
        <v>255</v>
      </c>
      <c r="E46" s="18">
        <f t="shared" si="1"/>
        <v>153</v>
      </c>
      <c r="F46" s="33">
        <v>350</v>
      </c>
      <c r="G46" s="18">
        <f t="shared" si="2"/>
        <v>210</v>
      </c>
      <c r="H46" s="36">
        <f>(F46/D46)-100%</f>
        <v>0.37254901960784315</v>
      </c>
    </row>
    <row r="47" spans="1:8" ht="31.5" customHeight="1">
      <c r="A47" s="19" t="s">
        <v>8</v>
      </c>
      <c r="B47" s="16"/>
      <c r="C47" s="16" t="s">
        <v>57</v>
      </c>
      <c r="D47" s="33">
        <v>255</v>
      </c>
      <c r="E47" s="18">
        <f t="shared" si="1"/>
        <v>153</v>
      </c>
      <c r="F47" s="33">
        <v>350</v>
      </c>
      <c r="G47" s="18">
        <f t="shared" si="2"/>
        <v>210</v>
      </c>
      <c r="H47" s="36">
        <f>(F47/D47)-100%</f>
        <v>0.37254901960784315</v>
      </c>
    </row>
    <row r="48" spans="1:8" ht="42" customHeight="1">
      <c r="A48" s="19" t="s">
        <v>8</v>
      </c>
      <c r="B48" s="16"/>
      <c r="C48" s="16" t="s">
        <v>58</v>
      </c>
      <c r="D48" s="33">
        <v>255</v>
      </c>
      <c r="E48" s="18">
        <f t="shared" si="1"/>
        <v>153</v>
      </c>
      <c r="F48" s="33">
        <v>350</v>
      </c>
      <c r="G48" s="18">
        <f t="shared" si="2"/>
        <v>210</v>
      </c>
      <c r="H48" s="36">
        <f>(F48/D48)-100%</f>
        <v>0.37254901960784315</v>
      </c>
    </row>
    <row r="49" spans="1:8" ht="42" customHeight="1">
      <c r="A49" s="19" t="s">
        <v>8</v>
      </c>
      <c r="B49" s="16"/>
      <c r="C49" s="16" t="s">
        <v>59</v>
      </c>
      <c r="D49" s="33">
        <v>250</v>
      </c>
      <c r="E49" s="18">
        <f t="shared" si="1"/>
        <v>150</v>
      </c>
      <c r="F49" s="33">
        <v>340</v>
      </c>
      <c r="G49" s="18">
        <f t="shared" si="2"/>
        <v>204</v>
      </c>
      <c r="H49" s="36">
        <f>(F49/D49)-100%</f>
        <v>0.3600000000000001</v>
      </c>
    </row>
    <row r="50" spans="1:8" ht="30" customHeight="1">
      <c r="A50" s="19" t="s">
        <v>60</v>
      </c>
      <c r="B50" s="54" t="s">
        <v>61</v>
      </c>
      <c r="C50" s="55"/>
      <c r="D50" s="33"/>
      <c r="E50" s="18"/>
      <c r="F50" s="33"/>
      <c r="G50" s="18"/>
      <c r="H50" s="36"/>
    </row>
    <row r="51" spans="1:8" ht="30" customHeight="1">
      <c r="A51" s="19" t="s">
        <v>8</v>
      </c>
      <c r="B51" s="16"/>
      <c r="C51" s="16" t="s">
        <v>133</v>
      </c>
      <c r="D51" s="33">
        <v>275</v>
      </c>
      <c r="E51" s="18">
        <f t="shared" si="1"/>
        <v>165</v>
      </c>
      <c r="F51" s="33">
        <v>390</v>
      </c>
      <c r="G51" s="18">
        <f t="shared" si="2"/>
        <v>234</v>
      </c>
      <c r="H51" s="36">
        <f>(F51/D51)-100%</f>
        <v>0.4181818181818182</v>
      </c>
    </row>
    <row r="52" spans="1:8" ht="30" customHeight="1">
      <c r="A52" s="19" t="s">
        <v>8</v>
      </c>
      <c r="B52" s="16"/>
      <c r="C52" s="16" t="s">
        <v>62</v>
      </c>
      <c r="D52" s="33">
        <v>270</v>
      </c>
      <c r="E52" s="18">
        <f t="shared" si="1"/>
        <v>162</v>
      </c>
      <c r="F52" s="33">
        <v>380</v>
      </c>
      <c r="G52" s="18">
        <f t="shared" si="2"/>
        <v>228</v>
      </c>
      <c r="H52" s="36">
        <f>(F52/D52)-100%</f>
        <v>0.40740740740740744</v>
      </c>
    </row>
    <row r="53" spans="1:8" ht="30" customHeight="1">
      <c r="A53" s="19" t="s">
        <v>8</v>
      </c>
      <c r="B53" s="16"/>
      <c r="C53" s="16" t="s">
        <v>63</v>
      </c>
      <c r="D53" s="33">
        <v>270</v>
      </c>
      <c r="E53" s="18">
        <f t="shared" si="1"/>
        <v>162</v>
      </c>
      <c r="F53" s="33">
        <v>380</v>
      </c>
      <c r="G53" s="18">
        <f t="shared" si="2"/>
        <v>228</v>
      </c>
      <c r="H53" s="36">
        <f>(F53/D53)-100%</f>
        <v>0.40740740740740744</v>
      </c>
    </row>
    <row r="54" spans="1:8" ht="30" customHeight="1">
      <c r="A54" s="19" t="s">
        <v>64</v>
      </c>
      <c r="B54" s="54" t="s">
        <v>65</v>
      </c>
      <c r="C54" s="55"/>
      <c r="D54" s="33">
        <v>270</v>
      </c>
      <c r="E54" s="18">
        <f t="shared" si="1"/>
        <v>162</v>
      </c>
      <c r="F54" s="33">
        <v>380</v>
      </c>
      <c r="G54" s="18">
        <f t="shared" si="2"/>
        <v>228</v>
      </c>
      <c r="H54" s="36">
        <f>(F54/D54)-100%</f>
        <v>0.40740740740740744</v>
      </c>
    </row>
    <row r="55" spans="1:8" ht="30" customHeight="1">
      <c r="A55" s="19" t="s">
        <v>84</v>
      </c>
      <c r="B55" s="54" t="s">
        <v>125</v>
      </c>
      <c r="C55" s="55"/>
      <c r="D55" s="33"/>
      <c r="E55" s="18"/>
      <c r="F55" s="33"/>
      <c r="G55" s="18"/>
      <c r="H55" s="36"/>
    </row>
    <row r="56" spans="1:8" ht="48.75" customHeight="1">
      <c r="A56" s="19" t="s">
        <v>8</v>
      </c>
      <c r="B56" s="16"/>
      <c r="C56" s="16" t="s">
        <v>67</v>
      </c>
      <c r="D56" s="33">
        <v>290</v>
      </c>
      <c r="E56" s="18">
        <f t="shared" si="1"/>
        <v>174</v>
      </c>
      <c r="F56" s="33">
        <v>420</v>
      </c>
      <c r="G56" s="18">
        <f t="shared" si="2"/>
        <v>252</v>
      </c>
      <c r="H56" s="36">
        <f>(F56/D56)-100%</f>
        <v>0.4482758620689655</v>
      </c>
    </row>
    <row r="57" spans="1:8" ht="42.75" customHeight="1">
      <c r="A57" s="19" t="s">
        <v>8</v>
      </c>
      <c r="B57" s="16"/>
      <c r="C57" s="16" t="s">
        <v>68</v>
      </c>
      <c r="D57" s="33">
        <v>290</v>
      </c>
      <c r="E57" s="18">
        <f t="shared" si="1"/>
        <v>174</v>
      </c>
      <c r="F57" s="33">
        <v>420</v>
      </c>
      <c r="G57" s="18">
        <f t="shared" si="2"/>
        <v>252</v>
      </c>
      <c r="H57" s="36">
        <f>(F57/D57)-100%</f>
        <v>0.4482758620689655</v>
      </c>
    </row>
    <row r="58" spans="1:8" ht="35.25" customHeight="1">
      <c r="A58" s="19" t="s">
        <v>8</v>
      </c>
      <c r="B58" s="16"/>
      <c r="C58" s="16" t="s">
        <v>69</v>
      </c>
      <c r="D58" s="33">
        <v>250</v>
      </c>
      <c r="E58" s="18">
        <f t="shared" si="1"/>
        <v>150</v>
      </c>
      <c r="F58" s="33">
        <v>360</v>
      </c>
      <c r="G58" s="18">
        <f t="shared" si="2"/>
        <v>216</v>
      </c>
      <c r="H58" s="36">
        <f>(F58/D58)-100%</f>
        <v>0.43999999999999995</v>
      </c>
    </row>
    <row r="59" spans="1:8" ht="27.75" customHeight="1">
      <c r="A59" s="19" t="s">
        <v>66</v>
      </c>
      <c r="B59" s="54" t="s">
        <v>70</v>
      </c>
      <c r="C59" s="55"/>
      <c r="D59" s="33"/>
      <c r="E59" s="18"/>
      <c r="F59" s="33"/>
      <c r="G59" s="18"/>
      <c r="H59" s="36"/>
    </row>
    <row r="60" spans="1:8" ht="42" customHeight="1">
      <c r="A60" s="19" t="s">
        <v>8</v>
      </c>
      <c r="B60" s="16"/>
      <c r="C60" s="16" t="s">
        <v>71</v>
      </c>
      <c r="D60" s="33">
        <v>185</v>
      </c>
      <c r="E60" s="18">
        <f t="shared" si="1"/>
        <v>111</v>
      </c>
      <c r="F60" s="33">
        <v>280</v>
      </c>
      <c r="G60" s="18">
        <f t="shared" si="2"/>
        <v>168</v>
      </c>
      <c r="H60" s="36">
        <f>(F60/D60)-100%</f>
        <v>0.5135135135135136</v>
      </c>
    </row>
    <row r="61" spans="1:8" ht="30.75" customHeight="1">
      <c r="A61" s="14" t="s">
        <v>8</v>
      </c>
      <c r="B61" s="12"/>
      <c r="C61" s="12" t="s">
        <v>72</v>
      </c>
      <c r="D61" s="33">
        <v>205</v>
      </c>
      <c r="E61" s="18">
        <f t="shared" si="1"/>
        <v>123</v>
      </c>
      <c r="F61" s="33">
        <v>300</v>
      </c>
      <c r="G61" s="18">
        <f t="shared" si="2"/>
        <v>180</v>
      </c>
      <c r="H61" s="36">
        <f>(F61/D61)-100%</f>
        <v>0.46341463414634143</v>
      </c>
    </row>
    <row r="62" spans="1:8" ht="39" customHeight="1">
      <c r="A62" s="19" t="s">
        <v>8</v>
      </c>
      <c r="B62" s="16"/>
      <c r="C62" s="16" t="s">
        <v>136</v>
      </c>
      <c r="D62" s="33">
        <v>115</v>
      </c>
      <c r="E62" s="18">
        <f t="shared" si="1"/>
        <v>69</v>
      </c>
      <c r="F62" s="33">
        <v>170</v>
      </c>
      <c r="G62" s="18">
        <f t="shared" si="2"/>
        <v>102</v>
      </c>
      <c r="H62" s="36">
        <f>(F62/D62)-100%</f>
        <v>0.4782608695652173</v>
      </c>
    </row>
    <row r="63" spans="1:8" ht="28.5" customHeight="1">
      <c r="A63" s="19" t="s">
        <v>73</v>
      </c>
      <c r="B63" s="54" t="s">
        <v>74</v>
      </c>
      <c r="C63" s="55"/>
      <c r="D63" s="33"/>
      <c r="E63" s="18"/>
      <c r="F63" s="33"/>
      <c r="G63" s="18"/>
      <c r="H63" s="36"/>
    </row>
    <row r="64" spans="1:8" ht="64.5" customHeight="1">
      <c r="A64" s="19" t="s">
        <v>8</v>
      </c>
      <c r="B64" s="16"/>
      <c r="C64" s="16" t="s">
        <v>137</v>
      </c>
      <c r="D64" s="33"/>
      <c r="E64" s="18"/>
      <c r="F64" s="33">
        <v>300</v>
      </c>
      <c r="G64" s="18">
        <f t="shared" si="2"/>
        <v>180</v>
      </c>
      <c r="H64" s="36" t="s">
        <v>162</v>
      </c>
    </row>
    <row r="65" spans="1:8" ht="78" customHeight="1">
      <c r="A65" s="19" t="s">
        <v>8</v>
      </c>
      <c r="B65" s="16"/>
      <c r="C65" s="16" t="s">
        <v>160</v>
      </c>
      <c r="D65" s="33"/>
      <c r="E65" s="18"/>
      <c r="F65" s="33">
        <v>180</v>
      </c>
      <c r="G65" s="18">
        <f t="shared" si="2"/>
        <v>108</v>
      </c>
      <c r="H65" s="36" t="s">
        <v>162</v>
      </c>
    </row>
    <row r="66" spans="1:8" ht="54" customHeight="1">
      <c r="A66" s="19" t="s">
        <v>8</v>
      </c>
      <c r="B66" s="16"/>
      <c r="C66" s="16" t="s">
        <v>161</v>
      </c>
      <c r="D66" s="33"/>
      <c r="E66" s="18"/>
      <c r="F66" s="33">
        <v>150</v>
      </c>
      <c r="G66" s="18">
        <f t="shared" si="2"/>
        <v>90</v>
      </c>
      <c r="H66" s="36" t="s">
        <v>162</v>
      </c>
    </row>
    <row r="67" spans="1:8" ht="31.5" customHeight="1">
      <c r="A67" s="3" t="s">
        <v>8</v>
      </c>
      <c r="B67" s="34"/>
      <c r="C67" s="12" t="s">
        <v>75</v>
      </c>
      <c r="D67" s="33">
        <v>115</v>
      </c>
      <c r="E67" s="18">
        <f t="shared" si="1"/>
        <v>69</v>
      </c>
      <c r="F67" s="33">
        <v>140</v>
      </c>
      <c r="G67" s="18">
        <f t="shared" si="2"/>
        <v>84</v>
      </c>
      <c r="H67" s="36" t="s">
        <v>162</v>
      </c>
    </row>
    <row r="68" spans="1:8" ht="31.5" customHeight="1">
      <c r="A68" s="14" t="s">
        <v>163</v>
      </c>
      <c r="B68" s="12" t="s">
        <v>164</v>
      </c>
      <c r="C68" s="16" t="s">
        <v>76</v>
      </c>
      <c r="D68" s="33">
        <v>175</v>
      </c>
      <c r="E68" s="18">
        <f t="shared" si="1"/>
        <v>105</v>
      </c>
      <c r="F68" s="33">
        <v>240</v>
      </c>
      <c r="G68" s="18">
        <f t="shared" si="2"/>
        <v>144</v>
      </c>
      <c r="H68" s="36">
        <f aca="true" t="shared" si="5" ref="H68:H74">(F68/D68)-100%</f>
        <v>0.37142857142857144</v>
      </c>
    </row>
    <row r="69" spans="1:8" ht="45" customHeight="1">
      <c r="A69" s="14" t="s">
        <v>8</v>
      </c>
      <c r="B69" s="12"/>
      <c r="C69" s="12" t="s">
        <v>77</v>
      </c>
      <c r="D69" s="33">
        <v>205</v>
      </c>
      <c r="E69" s="18">
        <f t="shared" si="1"/>
        <v>123</v>
      </c>
      <c r="F69" s="33">
        <v>300</v>
      </c>
      <c r="G69" s="18">
        <f t="shared" si="2"/>
        <v>180</v>
      </c>
      <c r="H69" s="36">
        <f t="shared" si="5"/>
        <v>0.46341463414634143</v>
      </c>
    </row>
    <row r="70" spans="1:8" ht="45" customHeight="1">
      <c r="A70" s="14" t="s">
        <v>8</v>
      </c>
      <c r="B70" s="12"/>
      <c r="C70" s="12" t="s">
        <v>78</v>
      </c>
      <c r="D70" s="33">
        <v>170</v>
      </c>
      <c r="E70" s="18">
        <f t="shared" si="1"/>
        <v>102</v>
      </c>
      <c r="F70" s="33">
        <v>210</v>
      </c>
      <c r="G70" s="18">
        <f t="shared" si="2"/>
        <v>126</v>
      </c>
      <c r="H70" s="36">
        <f t="shared" si="5"/>
        <v>0.23529411764705888</v>
      </c>
    </row>
    <row r="71" spans="1:8" ht="31.5" customHeight="1">
      <c r="A71" s="1" t="s">
        <v>8</v>
      </c>
      <c r="C71" s="53" t="s">
        <v>165</v>
      </c>
      <c r="D71" s="33"/>
      <c r="E71" s="18"/>
      <c r="F71" s="33">
        <v>200</v>
      </c>
      <c r="G71" s="18">
        <f>0.6*F71</f>
        <v>120</v>
      </c>
      <c r="H71" s="36" t="s">
        <v>139</v>
      </c>
    </row>
    <row r="72" spans="1:8" ht="27.75" customHeight="1">
      <c r="A72" s="1">
        <v>5</v>
      </c>
      <c r="B72" s="65" t="s">
        <v>82</v>
      </c>
      <c r="C72" s="66"/>
      <c r="D72" s="33">
        <v>90</v>
      </c>
      <c r="E72" s="18">
        <f t="shared" si="1"/>
        <v>54</v>
      </c>
      <c r="F72" s="33">
        <v>110</v>
      </c>
      <c r="G72" s="18">
        <f t="shared" si="2"/>
        <v>66</v>
      </c>
      <c r="H72" s="36">
        <f t="shared" si="5"/>
        <v>0.22222222222222232</v>
      </c>
    </row>
    <row r="73" spans="1:8" ht="27" customHeight="1">
      <c r="A73" s="1">
        <v>6</v>
      </c>
      <c r="B73" s="56" t="s">
        <v>126</v>
      </c>
      <c r="C73" s="57"/>
      <c r="D73" s="33">
        <v>240</v>
      </c>
      <c r="E73" s="18">
        <f t="shared" si="1"/>
        <v>144</v>
      </c>
      <c r="F73" s="33">
        <v>320</v>
      </c>
      <c r="G73" s="18">
        <f t="shared" si="2"/>
        <v>192</v>
      </c>
      <c r="H73" s="36">
        <f t="shared" si="5"/>
        <v>0.33333333333333326</v>
      </c>
    </row>
    <row r="74" spans="1:8" ht="27" customHeight="1">
      <c r="A74" s="1">
        <v>7</v>
      </c>
      <c r="B74" s="56" t="s">
        <v>127</v>
      </c>
      <c r="C74" s="57"/>
      <c r="D74" s="33">
        <v>230</v>
      </c>
      <c r="E74" s="18">
        <f t="shared" si="1"/>
        <v>138</v>
      </c>
      <c r="F74" s="33">
        <v>300</v>
      </c>
      <c r="G74" s="18">
        <f t="shared" si="2"/>
        <v>180</v>
      </c>
      <c r="H74" s="36">
        <f t="shared" si="5"/>
        <v>0.30434782608695654</v>
      </c>
    </row>
    <row r="75" spans="1:8" ht="29.25" customHeight="1">
      <c r="A75" s="1">
        <v>8</v>
      </c>
      <c r="B75" s="56" t="s">
        <v>128</v>
      </c>
      <c r="C75" s="57"/>
      <c r="D75" s="33"/>
      <c r="E75" s="18"/>
      <c r="F75" s="33"/>
      <c r="G75" s="18"/>
      <c r="H75" s="36"/>
    </row>
    <row r="76" spans="1:8" ht="26.25" customHeight="1">
      <c r="A76" s="14" t="s">
        <v>8</v>
      </c>
      <c r="B76" s="56" t="s">
        <v>134</v>
      </c>
      <c r="C76" s="57"/>
      <c r="D76" s="33">
        <v>450</v>
      </c>
      <c r="E76" s="18">
        <f>0.6*D76</f>
        <v>270</v>
      </c>
      <c r="F76" s="33">
        <v>600</v>
      </c>
      <c r="G76" s="18">
        <f>0.6*F76</f>
        <v>360</v>
      </c>
      <c r="H76" s="36">
        <f>(F76/D76)-100%</f>
        <v>0.33333333333333326</v>
      </c>
    </row>
    <row r="77" spans="1:8" ht="27" customHeight="1">
      <c r="A77" s="14" t="s">
        <v>8</v>
      </c>
      <c r="B77" s="56" t="s">
        <v>129</v>
      </c>
      <c r="C77" s="57"/>
      <c r="D77" s="33">
        <v>400</v>
      </c>
      <c r="E77" s="18">
        <f>0.6*D77</f>
        <v>240</v>
      </c>
      <c r="F77" s="33">
        <v>550</v>
      </c>
      <c r="G77" s="18">
        <f>0.6*F77</f>
        <v>330</v>
      </c>
      <c r="H77" s="36">
        <f>(F77/D77)-100%</f>
        <v>0.375</v>
      </c>
    </row>
    <row r="78" spans="1:8" ht="27.75" customHeight="1">
      <c r="A78" s="14" t="s">
        <v>8</v>
      </c>
      <c r="B78" s="56" t="s">
        <v>130</v>
      </c>
      <c r="C78" s="57"/>
      <c r="D78" s="33">
        <v>400</v>
      </c>
      <c r="E78" s="18">
        <f>0.6*D78</f>
        <v>240</v>
      </c>
      <c r="F78" s="33">
        <v>550</v>
      </c>
      <c r="G78" s="18">
        <f>0.6*F78</f>
        <v>330</v>
      </c>
      <c r="H78" s="36">
        <f>(F78/D78)-100%</f>
        <v>0.375</v>
      </c>
    </row>
    <row r="79" spans="1:8" ht="27.75" customHeight="1">
      <c r="A79" s="14" t="s">
        <v>8</v>
      </c>
      <c r="B79" s="56" t="s">
        <v>131</v>
      </c>
      <c r="C79" s="57"/>
      <c r="D79" s="33">
        <v>400</v>
      </c>
      <c r="E79" s="18">
        <f>0.6*D79</f>
        <v>240</v>
      </c>
      <c r="F79" s="33">
        <v>550</v>
      </c>
      <c r="G79" s="18">
        <f>0.6*F79</f>
        <v>330</v>
      </c>
      <c r="H79" s="36">
        <f>(F79/D79)-100%</f>
        <v>0.375</v>
      </c>
    </row>
    <row r="80" spans="1:8" ht="21.75" customHeight="1">
      <c r="A80" s="1">
        <v>9</v>
      </c>
      <c r="B80" s="56" t="s">
        <v>166</v>
      </c>
      <c r="C80" s="57"/>
      <c r="D80" s="33"/>
      <c r="E80" s="18"/>
      <c r="F80" s="33"/>
      <c r="G80" s="18"/>
      <c r="H80" s="36"/>
    </row>
    <row r="81" spans="1:8" ht="54" customHeight="1">
      <c r="A81" s="2" t="s">
        <v>8</v>
      </c>
      <c r="B81" s="56" t="s">
        <v>167</v>
      </c>
      <c r="C81" s="57"/>
      <c r="D81" s="33"/>
      <c r="E81" s="18"/>
      <c r="F81" s="33">
        <v>200</v>
      </c>
      <c r="G81" s="18">
        <f>0.6*F81</f>
        <v>120</v>
      </c>
      <c r="H81" s="36" t="s">
        <v>139</v>
      </c>
    </row>
    <row r="82" spans="1:8" ht="54" customHeight="1">
      <c r="A82" s="2" t="s">
        <v>8</v>
      </c>
      <c r="B82" s="56" t="s">
        <v>138</v>
      </c>
      <c r="C82" s="57"/>
      <c r="D82" s="33"/>
      <c r="E82" s="18"/>
      <c r="F82" s="33">
        <v>170</v>
      </c>
      <c r="G82" s="18">
        <f>0.6*F82</f>
        <v>102</v>
      </c>
      <c r="H82" s="36" t="s">
        <v>139</v>
      </c>
    </row>
    <row r="83" spans="1:8" ht="31.5" customHeight="1">
      <c r="A83" s="1">
        <v>10</v>
      </c>
      <c r="B83" s="56" t="s">
        <v>159</v>
      </c>
      <c r="C83" s="57"/>
      <c r="D83" s="33">
        <v>24</v>
      </c>
      <c r="E83" s="18">
        <f>0.6*D83</f>
        <v>14.399999999999999</v>
      </c>
      <c r="F83" s="33">
        <v>80</v>
      </c>
      <c r="G83" s="18">
        <v>50</v>
      </c>
      <c r="H83" s="36" t="s">
        <v>156</v>
      </c>
    </row>
    <row r="84" spans="1:8" ht="41.25" customHeight="1">
      <c r="A84" s="20" t="s">
        <v>9</v>
      </c>
      <c r="B84" s="54" t="s">
        <v>147</v>
      </c>
      <c r="C84" s="55"/>
      <c r="D84" s="33"/>
      <c r="E84" s="18"/>
      <c r="F84" s="33"/>
      <c r="G84" s="18"/>
      <c r="H84" s="36"/>
    </row>
    <row r="85" spans="1:8" ht="41.25" customHeight="1">
      <c r="A85" s="20" t="s">
        <v>13</v>
      </c>
      <c r="B85" s="54" t="s">
        <v>148</v>
      </c>
      <c r="C85" s="55"/>
      <c r="D85" s="33"/>
      <c r="E85" s="18"/>
      <c r="F85" s="33"/>
      <c r="G85" s="18"/>
      <c r="H85" s="36"/>
    </row>
    <row r="86" spans="1:8" ht="40.5" customHeight="1">
      <c r="A86" s="20" t="s">
        <v>16</v>
      </c>
      <c r="B86" s="54" t="s">
        <v>21</v>
      </c>
      <c r="C86" s="55"/>
      <c r="D86" s="33">
        <v>15</v>
      </c>
      <c r="E86" s="18"/>
      <c r="F86" s="33">
        <v>20</v>
      </c>
      <c r="G86" s="18"/>
      <c r="H86" s="36">
        <f>(F86/D86)-100%</f>
        <v>0.33333333333333326</v>
      </c>
    </row>
    <row r="87" spans="1:8" ht="21.75" customHeight="1">
      <c r="A87" s="20" t="s">
        <v>17</v>
      </c>
      <c r="B87" s="54" t="s">
        <v>85</v>
      </c>
      <c r="C87" s="55"/>
      <c r="D87" s="33">
        <v>34</v>
      </c>
      <c r="E87" s="18"/>
      <c r="F87" s="33">
        <v>45</v>
      </c>
      <c r="G87" s="18"/>
      <c r="H87" s="36">
        <f>(F87/D87)-100%</f>
        <v>0.32352941176470584</v>
      </c>
    </row>
    <row r="88" spans="1:8" ht="38.25" customHeight="1">
      <c r="A88" s="8" t="s">
        <v>22</v>
      </c>
      <c r="B88" s="54" t="s">
        <v>19</v>
      </c>
      <c r="C88" s="55"/>
      <c r="D88" s="33">
        <v>10</v>
      </c>
      <c r="E88" s="37"/>
      <c r="F88" s="33">
        <v>15</v>
      </c>
      <c r="G88" s="18"/>
      <c r="H88" s="36">
        <f>(F88/D88)-100%</f>
        <v>0.5</v>
      </c>
    </row>
    <row r="89" spans="1:8" ht="39.75" customHeight="1">
      <c r="A89" s="20" t="s">
        <v>120</v>
      </c>
      <c r="B89" s="54" t="s">
        <v>146</v>
      </c>
      <c r="C89" s="55"/>
      <c r="D89" s="33"/>
      <c r="E89" s="18"/>
      <c r="F89" s="33"/>
      <c r="G89" s="18"/>
      <c r="H89" s="36"/>
    </row>
    <row r="90" spans="1:8" ht="39" customHeight="1">
      <c r="A90" s="20" t="s">
        <v>121</v>
      </c>
      <c r="B90" s="54" t="s">
        <v>154</v>
      </c>
      <c r="C90" s="55"/>
      <c r="D90" s="33"/>
      <c r="E90" s="18"/>
      <c r="F90" s="33"/>
      <c r="G90" s="18"/>
      <c r="H90" s="36"/>
    </row>
  </sheetData>
  <sheetProtection/>
  <mergeCells count="35">
    <mergeCell ref="A2:H2"/>
    <mergeCell ref="B85:C85"/>
    <mergeCell ref="B55:C55"/>
    <mergeCell ref="B59:C59"/>
    <mergeCell ref="B72:C72"/>
    <mergeCell ref="B73:C73"/>
    <mergeCell ref="B84:C84"/>
    <mergeCell ref="B4:B5"/>
    <mergeCell ref="B79:C79"/>
    <mergeCell ref="B50:C50"/>
    <mergeCell ref="C4:C5"/>
    <mergeCell ref="A4:A5"/>
    <mergeCell ref="B75:C75"/>
    <mergeCell ref="B81:C81"/>
    <mergeCell ref="B83:C83"/>
    <mergeCell ref="B8:C8"/>
    <mergeCell ref="A1:G1"/>
    <mergeCell ref="F3:G3"/>
    <mergeCell ref="F4:G4"/>
    <mergeCell ref="D4:E4"/>
    <mergeCell ref="B80:C80"/>
    <mergeCell ref="B74:C74"/>
    <mergeCell ref="B76:C76"/>
    <mergeCell ref="B44:C44"/>
    <mergeCell ref="B7:H7"/>
    <mergeCell ref="B54:C54"/>
    <mergeCell ref="B90:C90"/>
    <mergeCell ref="B63:C63"/>
    <mergeCell ref="B82:C82"/>
    <mergeCell ref="B77:C77"/>
    <mergeCell ref="B78:C78"/>
    <mergeCell ref="B89:C89"/>
    <mergeCell ref="B87:C87"/>
    <mergeCell ref="B86:C86"/>
    <mergeCell ref="B88:C88"/>
  </mergeCells>
  <printOptions horizontalCentered="1"/>
  <pageMargins left="0.1968503937007874" right="0.1968503937007874" top="0.2755905511811024" bottom="0.3937007874015748" header="0.2362204724409449" footer="0.1968503937007874"/>
  <pageSetup horizontalDpi="300" verticalDpi="300" orientation="landscape" paperSize="9" scale="90" r:id="rId1"/>
  <headerFooter alignWithMargins="0">
    <oddFooter>&amp;CTrang: &amp;P</oddFooter>
  </headerFooter>
</worksheet>
</file>

<file path=xl/worksheets/sheet2.xml><?xml version="1.0" encoding="utf-8"?>
<worksheet xmlns="http://schemas.openxmlformats.org/spreadsheetml/2006/main" xmlns:r="http://schemas.openxmlformats.org/officeDocument/2006/relationships">
  <dimension ref="A1:F60"/>
  <sheetViews>
    <sheetView view="pageBreakPreview" zoomScale="110" zoomScaleNormal="115" zoomScaleSheetLayoutView="110" zoomScalePageLayoutView="0" workbookViewId="0" topLeftCell="A1">
      <selection activeCell="B12" sqref="B12"/>
    </sheetView>
  </sheetViews>
  <sheetFormatPr defaultColWidth="9.140625" defaultRowHeight="12.75"/>
  <cols>
    <col min="1" max="1" width="5.57421875" style="29" bestFit="1" customWidth="1"/>
    <col min="2" max="2" width="93.421875" style="22" customWidth="1"/>
    <col min="3" max="3" width="20.140625" style="22" customWidth="1"/>
    <col min="4" max="4" width="18.8515625" style="22" customWidth="1"/>
    <col min="5" max="5" width="15.7109375" style="22" customWidth="1"/>
    <col min="6" max="6" width="16.00390625" style="22" hidden="1" customWidth="1"/>
    <col min="7" max="16384" width="9.140625" style="22" customWidth="1"/>
  </cols>
  <sheetData>
    <row r="1" spans="1:6" ht="37.5" customHeight="1">
      <c r="A1" s="58" t="s">
        <v>169</v>
      </c>
      <c r="B1" s="58"/>
      <c r="C1" s="58"/>
      <c r="D1" s="58"/>
      <c r="E1" s="35" t="s">
        <v>171</v>
      </c>
      <c r="F1" s="35"/>
    </row>
    <row r="2" spans="1:6" ht="15.75" hidden="1">
      <c r="A2" s="64" t="s">
        <v>158</v>
      </c>
      <c r="B2" s="64"/>
      <c r="C2" s="64"/>
      <c r="D2" s="64"/>
      <c r="E2" s="64"/>
      <c r="F2" s="30"/>
    </row>
    <row r="3" spans="1:6" ht="18.75">
      <c r="A3" s="68"/>
      <c r="B3" s="68"/>
      <c r="C3" s="68"/>
      <c r="D3" s="67" t="s">
        <v>140</v>
      </c>
      <c r="E3" s="67"/>
      <c r="F3" s="67"/>
    </row>
    <row r="4" spans="1:6" ht="66.75" customHeight="1">
      <c r="A4" s="23" t="s">
        <v>0</v>
      </c>
      <c r="B4" s="7" t="s">
        <v>3</v>
      </c>
      <c r="C4" s="7" t="s">
        <v>155</v>
      </c>
      <c r="D4" s="7" t="s">
        <v>153</v>
      </c>
      <c r="E4" s="52" t="s">
        <v>180</v>
      </c>
      <c r="F4" s="7" t="s">
        <v>10</v>
      </c>
    </row>
    <row r="5" spans="1:6" ht="20.25" customHeight="1">
      <c r="A5" s="9">
        <v>1</v>
      </c>
      <c r="B5" s="9">
        <v>2</v>
      </c>
      <c r="C5" s="9">
        <v>3</v>
      </c>
      <c r="D5" s="9">
        <v>4</v>
      </c>
      <c r="E5" s="9" t="s">
        <v>174</v>
      </c>
      <c r="F5" s="9">
        <v>6</v>
      </c>
    </row>
    <row r="6" spans="1:6" ht="15.75">
      <c r="A6" s="10" t="s">
        <v>145</v>
      </c>
      <c r="B6" s="61" t="s">
        <v>143</v>
      </c>
      <c r="C6" s="62"/>
      <c r="D6" s="62"/>
      <c r="E6" s="62"/>
      <c r="F6" s="63"/>
    </row>
    <row r="7" spans="1:6" ht="15.75">
      <c r="A7" s="25" t="s">
        <v>11</v>
      </c>
      <c r="B7" s="26" t="s">
        <v>149</v>
      </c>
      <c r="C7" s="24"/>
      <c r="D7" s="18"/>
      <c r="E7" s="18"/>
      <c r="F7" s="9"/>
    </row>
    <row r="8" spans="1:6" ht="15.75">
      <c r="A8" s="20">
        <v>1</v>
      </c>
      <c r="B8" s="26" t="s">
        <v>86</v>
      </c>
      <c r="C8" s="18"/>
      <c r="D8" s="18"/>
      <c r="E8" s="18"/>
      <c r="F8" s="9"/>
    </row>
    <row r="9" spans="1:6" ht="15.75">
      <c r="A9" s="19" t="s">
        <v>8</v>
      </c>
      <c r="B9" s="16" t="s">
        <v>87</v>
      </c>
      <c r="C9" s="18">
        <v>100</v>
      </c>
      <c r="D9" s="18">
        <v>135</v>
      </c>
      <c r="E9" s="36">
        <f>(D9/C9)-100%</f>
        <v>0.3500000000000001</v>
      </c>
      <c r="F9" s="15"/>
    </row>
    <row r="10" spans="1:6" ht="15.75">
      <c r="A10" s="19" t="s">
        <v>8</v>
      </c>
      <c r="B10" s="16" t="s">
        <v>88</v>
      </c>
      <c r="C10" s="18">
        <v>80</v>
      </c>
      <c r="D10" s="18">
        <v>100</v>
      </c>
      <c r="E10" s="36">
        <f>(D10/C10)-100%</f>
        <v>0.25</v>
      </c>
      <c r="F10" s="15"/>
    </row>
    <row r="11" spans="1:6" ht="15.75">
      <c r="A11" s="19" t="s">
        <v>8</v>
      </c>
      <c r="B11" s="16" t="s">
        <v>89</v>
      </c>
      <c r="C11" s="18">
        <v>50</v>
      </c>
      <c r="D11" s="18">
        <v>65</v>
      </c>
      <c r="E11" s="36">
        <f>(D11/C11)-100%</f>
        <v>0.30000000000000004</v>
      </c>
      <c r="F11" s="15"/>
    </row>
    <row r="12" spans="1:6" ht="15.75">
      <c r="A12" s="19" t="s">
        <v>8</v>
      </c>
      <c r="B12" s="16" t="s">
        <v>90</v>
      </c>
      <c r="C12" s="18">
        <v>40</v>
      </c>
      <c r="D12" s="18">
        <v>50</v>
      </c>
      <c r="E12" s="36">
        <f>(D12/C12)-100%</f>
        <v>0.25</v>
      </c>
      <c r="F12" s="15"/>
    </row>
    <row r="13" spans="1:6" ht="15.75">
      <c r="A13" s="19" t="s">
        <v>8</v>
      </c>
      <c r="B13" s="16" t="s">
        <v>83</v>
      </c>
      <c r="C13" s="18">
        <v>24</v>
      </c>
      <c r="D13" s="18">
        <v>30</v>
      </c>
      <c r="E13" s="36">
        <f>(D13/C13)-100%</f>
        <v>0.25</v>
      </c>
      <c r="F13" s="15"/>
    </row>
    <row r="14" spans="1:6" ht="15.75">
      <c r="A14" s="20">
        <v>2</v>
      </c>
      <c r="B14" s="26" t="s">
        <v>91</v>
      </c>
      <c r="C14" s="18"/>
      <c r="D14" s="18"/>
      <c r="E14" s="36"/>
      <c r="F14" s="27"/>
    </row>
    <row r="15" spans="1:6" ht="21" customHeight="1">
      <c r="A15" s="19" t="s">
        <v>8</v>
      </c>
      <c r="B15" s="16" t="s">
        <v>92</v>
      </c>
      <c r="C15" s="18">
        <v>70</v>
      </c>
      <c r="D15" s="18">
        <v>95</v>
      </c>
      <c r="E15" s="36">
        <f>(D15/C15)-100%</f>
        <v>0.3571428571428572</v>
      </c>
      <c r="F15" s="27"/>
    </row>
    <row r="16" spans="1:6" ht="36.75" customHeight="1">
      <c r="A16" s="19" t="s">
        <v>8</v>
      </c>
      <c r="B16" s="16" t="s">
        <v>93</v>
      </c>
      <c r="C16" s="18">
        <v>55</v>
      </c>
      <c r="D16" s="18">
        <v>70</v>
      </c>
      <c r="E16" s="36">
        <f>(D16/C16)-100%</f>
        <v>0.2727272727272727</v>
      </c>
      <c r="F16" s="27"/>
    </row>
    <row r="17" spans="1:6" ht="15.75">
      <c r="A17" s="19" t="s">
        <v>8</v>
      </c>
      <c r="B17" s="16" t="s">
        <v>83</v>
      </c>
      <c r="C17" s="18">
        <v>24</v>
      </c>
      <c r="D17" s="18">
        <v>30</v>
      </c>
      <c r="E17" s="36">
        <f>(D17/C17)-100%</f>
        <v>0.25</v>
      </c>
      <c r="F17" s="27"/>
    </row>
    <row r="18" spans="1:6" ht="15.75">
      <c r="A18" s="20">
        <v>3</v>
      </c>
      <c r="B18" s="26" t="s">
        <v>94</v>
      </c>
      <c r="C18" s="18"/>
      <c r="D18" s="18"/>
      <c r="E18" s="36"/>
      <c r="F18" s="27"/>
    </row>
    <row r="19" spans="1:6" ht="15.75">
      <c r="A19" s="19" t="s">
        <v>8</v>
      </c>
      <c r="B19" s="16" t="s">
        <v>92</v>
      </c>
      <c r="C19" s="18">
        <v>70</v>
      </c>
      <c r="D19" s="18">
        <v>95</v>
      </c>
      <c r="E19" s="36">
        <f>(D19/C19)-100%</f>
        <v>0.3571428571428572</v>
      </c>
      <c r="F19" s="27"/>
    </row>
    <row r="20" spans="1:6" ht="19.5" customHeight="1">
      <c r="A20" s="19" t="s">
        <v>8</v>
      </c>
      <c r="B20" s="16" t="s">
        <v>95</v>
      </c>
      <c r="C20" s="18">
        <v>30</v>
      </c>
      <c r="D20" s="18">
        <v>40</v>
      </c>
      <c r="E20" s="36">
        <f>(D20/C20)-100%</f>
        <v>0.33333333333333326</v>
      </c>
      <c r="F20" s="27"/>
    </row>
    <row r="21" spans="1:6" ht="15.75">
      <c r="A21" s="19" t="s">
        <v>8</v>
      </c>
      <c r="B21" s="16" t="s">
        <v>83</v>
      </c>
      <c r="C21" s="18">
        <v>24</v>
      </c>
      <c r="D21" s="18">
        <v>30</v>
      </c>
      <c r="E21" s="36">
        <f>(D21/C21)-100%</f>
        <v>0.25</v>
      </c>
      <c r="F21" s="27"/>
    </row>
    <row r="22" spans="1:6" ht="19.5" customHeight="1">
      <c r="A22" s="19" t="s">
        <v>8</v>
      </c>
      <c r="B22" s="16" t="s">
        <v>96</v>
      </c>
      <c r="C22" s="18">
        <v>100</v>
      </c>
      <c r="D22" s="18">
        <v>110</v>
      </c>
      <c r="E22" s="36">
        <f>(D22/C22)-100%</f>
        <v>0.10000000000000009</v>
      </c>
      <c r="F22" s="27"/>
    </row>
    <row r="23" spans="1:6" ht="15.75">
      <c r="A23" s="20">
        <v>4</v>
      </c>
      <c r="B23" s="26" t="s">
        <v>97</v>
      </c>
      <c r="C23" s="18"/>
      <c r="D23" s="18"/>
      <c r="E23" s="36"/>
      <c r="F23" s="27"/>
    </row>
    <row r="24" spans="1:6" ht="36.75" customHeight="1">
      <c r="A24" s="19" t="s">
        <v>8</v>
      </c>
      <c r="B24" s="16" t="s">
        <v>98</v>
      </c>
      <c r="C24" s="18">
        <v>55</v>
      </c>
      <c r="D24" s="18">
        <v>70</v>
      </c>
      <c r="E24" s="36">
        <f>(D24/C24)-100%</f>
        <v>0.2727272727272727</v>
      </c>
      <c r="F24" s="27"/>
    </row>
    <row r="25" spans="1:6" ht="15.75">
      <c r="A25" s="19" t="s">
        <v>8</v>
      </c>
      <c r="B25" s="16" t="s">
        <v>83</v>
      </c>
      <c r="C25" s="18">
        <v>20</v>
      </c>
      <c r="D25" s="18">
        <v>25</v>
      </c>
      <c r="E25" s="36">
        <f>(D25/C25)-100%</f>
        <v>0.25</v>
      </c>
      <c r="F25" s="27"/>
    </row>
    <row r="26" spans="1:6" ht="15.75">
      <c r="A26" s="20">
        <v>5</v>
      </c>
      <c r="B26" s="26" t="s">
        <v>99</v>
      </c>
      <c r="C26" s="18"/>
      <c r="D26" s="18"/>
      <c r="E26" s="36"/>
      <c r="F26" s="27"/>
    </row>
    <row r="27" spans="1:6" ht="15.75">
      <c r="A27" s="19" t="s">
        <v>8</v>
      </c>
      <c r="B27" s="16" t="s">
        <v>100</v>
      </c>
      <c r="C27" s="18">
        <v>70</v>
      </c>
      <c r="D27" s="18">
        <v>90</v>
      </c>
      <c r="E27" s="36">
        <f>(D27/C27)-100%</f>
        <v>0.2857142857142858</v>
      </c>
      <c r="F27" s="27"/>
    </row>
    <row r="28" spans="1:6" ht="15.75">
      <c r="A28" s="19" t="s">
        <v>8</v>
      </c>
      <c r="B28" s="16" t="s">
        <v>83</v>
      </c>
      <c r="C28" s="18">
        <v>20</v>
      </c>
      <c r="D28" s="18">
        <v>25</v>
      </c>
      <c r="E28" s="36">
        <f>(D28/C28)-100%</f>
        <v>0.25</v>
      </c>
      <c r="F28" s="27"/>
    </row>
    <row r="29" spans="1:6" ht="31.5">
      <c r="A29" s="19" t="s">
        <v>8</v>
      </c>
      <c r="B29" s="16" t="s">
        <v>101</v>
      </c>
      <c r="C29" s="18">
        <v>19</v>
      </c>
      <c r="D29" s="18">
        <v>23</v>
      </c>
      <c r="E29" s="36">
        <f>(D29/C29)-100%</f>
        <v>0.21052631578947367</v>
      </c>
      <c r="F29" s="27"/>
    </row>
    <row r="30" spans="1:6" ht="15.75">
      <c r="A30" s="20">
        <v>6</v>
      </c>
      <c r="B30" s="26" t="s">
        <v>102</v>
      </c>
      <c r="C30" s="18"/>
      <c r="D30" s="18"/>
      <c r="E30" s="36"/>
      <c r="F30" s="27"/>
    </row>
    <row r="31" spans="1:6" ht="15.75">
      <c r="A31" s="19" t="s">
        <v>8</v>
      </c>
      <c r="B31" s="16" t="s">
        <v>103</v>
      </c>
      <c r="C31" s="18">
        <v>70</v>
      </c>
      <c r="D31" s="18">
        <v>90</v>
      </c>
      <c r="E31" s="36">
        <f>(D31/C31)-100%</f>
        <v>0.2857142857142858</v>
      </c>
      <c r="F31" s="27"/>
    </row>
    <row r="32" spans="1:6" ht="15.75">
      <c r="A32" s="19" t="s">
        <v>8</v>
      </c>
      <c r="B32" s="16" t="s">
        <v>104</v>
      </c>
      <c r="C32" s="18">
        <v>20</v>
      </c>
      <c r="D32" s="18">
        <v>25</v>
      </c>
      <c r="E32" s="36">
        <f>(D32/C32)-100%</f>
        <v>0.25</v>
      </c>
      <c r="F32" s="27"/>
    </row>
    <row r="33" spans="1:6" ht="15.75">
      <c r="A33" s="19" t="s">
        <v>8</v>
      </c>
      <c r="B33" s="16" t="s">
        <v>95</v>
      </c>
      <c r="C33" s="18">
        <v>30</v>
      </c>
      <c r="D33" s="18">
        <v>40</v>
      </c>
      <c r="E33" s="36">
        <f>(D33/C33)-100%</f>
        <v>0.33333333333333326</v>
      </c>
      <c r="F33" s="27"/>
    </row>
    <row r="34" spans="1:6" ht="15.75">
      <c r="A34" s="19" t="s">
        <v>8</v>
      </c>
      <c r="B34" s="16" t="s">
        <v>83</v>
      </c>
      <c r="C34" s="18">
        <v>20</v>
      </c>
      <c r="D34" s="18">
        <v>25</v>
      </c>
      <c r="E34" s="36">
        <f>(D34/C34)-100%</f>
        <v>0.25</v>
      </c>
      <c r="F34" s="27"/>
    </row>
    <row r="35" spans="1:6" ht="15.75">
      <c r="A35" s="20">
        <v>7</v>
      </c>
      <c r="B35" s="26" t="s">
        <v>105</v>
      </c>
      <c r="C35" s="18"/>
      <c r="D35" s="18"/>
      <c r="E35" s="36"/>
      <c r="F35" s="27"/>
    </row>
    <row r="36" spans="1:6" ht="15.75">
      <c r="A36" s="19" t="s">
        <v>8</v>
      </c>
      <c r="B36" s="16" t="s">
        <v>106</v>
      </c>
      <c r="C36" s="18">
        <v>22</v>
      </c>
      <c r="D36" s="18">
        <v>50</v>
      </c>
      <c r="E36" s="69" t="s">
        <v>157</v>
      </c>
      <c r="F36" s="27"/>
    </row>
    <row r="37" spans="1:6" ht="15.75">
      <c r="A37" s="19" t="s">
        <v>8</v>
      </c>
      <c r="B37" s="16" t="s">
        <v>95</v>
      </c>
      <c r="C37" s="18">
        <v>20</v>
      </c>
      <c r="D37" s="18">
        <v>30</v>
      </c>
      <c r="E37" s="70"/>
      <c r="F37" s="27"/>
    </row>
    <row r="38" spans="1:6" ht="15.75">
      <c r="A38" s="19" t="s">
        <v>8</v>
      </c>
      <c r="B38" s="16" t="s">
        <v>83</v>
      </c>
      <c r="C38" s="18">
        <v>18</v>
      </c>
      <c r="D38" s="18">
        <v>25</v>
      </c>
      <c r="E38" s="36">
        <f>(D38/C38)-100%</f>
        <v>0.38888888888888884</v>
      </c>
      <c r="F38" s="27"/>
    </row>
    <row r="39" spans="1:6" ht="15.75">
      <c r="A39" s="20">
        <v>8</v>
      </c>
      <c r="B39" s="26" t="s">
        <v>107</v>
      </c>
      <c r="C39" s="18"/>
      <c r="D39" s="18"/>
      <c r="E39" s="36"/>
      <c r="F39" s="27"/>
    </row>
    <row r="40" spans="1:6" ht="15.75">
      <c r="A40" s="19" t="s">
        <v>8</v>
      </c>
      <c r="B40" s="16" t="s">
        <v>100</v>
      </c>
      <c r="C40" s="18">
        <v>70</v>
      </c>
      <c r="D40" s="18">
        <v>90</v>
      </c>
      <c r="E40" s="36">
        <f>(D40/C40)-100%</f>
        <v>0.2857142857142858</v>
      </c>
      <c r="F40" s="27"/>
    </row>
    <row r="41" spans="1:6" ht="31.5">
      <c r="A41" s="19" t="s">
        <v>8</v>
      </c>
      <c r="B41" s="16" t="s">
        <v>108</v>
      </c>
      <c r="C41" s="18">
        <v>25</v>
      </c>
      <c r="D41" s="18">
        <v>50</v>
      </c>
      <c r="E41" s="36" t="s">
        <v>157</v>
      </c>
      <c r="F41" s="27"/>
    </row>
    <row r="42" spans="1:6" ht="15.75">
      <c r="A42" s="19" t="s">
        <v>8</v>
      </c>
      <c r="B42" s="16" t="s">
        <v>83</v>
      </c>
      <c r="C42" s="18">
        <v>20</v>
      </c>
      <c r="D42" s="18">
        <v>25</v>
      </c>
      <c r="E42" s="36">
        <f>(D42/C42)-100%</f>
        <v>0.25</v>
      </c>
      <c r="F42" s="27"/>
    </row>
    <row r="43" spans="1:6" ht="15.75">
      <c r="A43" s="19" t="s">
        <v>8</v>
      </c>
      <c r="B43" s="16" t="s">
        <v>95</v>
      </c>
      <c r="C43" s="18">
        <v>30</v>
      </c>
      <c r="D43" s="18">
        <v>40</v>
      </c>
      <c r="E43" s="36">
        <f>(D43/C43)-100%</f>
        <v>0.33333333333333326</v>
      </c>
      <c r="F43" s="9"/>
    </row>
    <row r="44" spans="1:6" ht="15.75">
      <c r="A44" s="20" t="s">
        <v>9</v>
      </c>
      <c r="B44" s="26" t="s">
        <v>109</v>
      </c>
      <c r="C44" s="18"/>
      <c r="D44" s="18"/>
      <c r="E44" s="36"/>
      <c r="F44" s="27"/>
    </row>
    <row r="45" spans="1:6" ht="15.75">
      <c r="A45" s="19" t="s">
        <v>8</v>
      </c>
      <c r="B45" s="16" t="s">
        <v>110</v>
      </c>
      <c r="C45" s="18">
        <v>40</v>
      </c>
      <c r="D45" s="18">
        <v>55</v>
      </c>
      <c r="E45" s="36">
        <f aca="true" t="shared" si="0" ref="E45:E52">(D45/C45)-100%</f>
        <v>0.375</v>
      </c>
      <c r="F45" s="27"/>
    </row>
    <row r="46" spans="1:6" ht="15.75">
      <c r="A46" s="19" t="s">
        <v>8</v>
      </c>
      <c r="B46" s="16" t="s">
        <v>111</v>
      </c>
      <c r="C46" s="18">
        <v>40</v>
      </c>
      <c r="D46" s="18">
        <v>55</v>
      </c>
      <c r="E46" s="36">
        <f t="shared" si="0"/>
        <v>0.375</v>
      </c>
      <c r="F46" s="27"/>
    </row>
    <row r="47" spans="1:6" ht="15.75">
      <c r="A47" s="19" t="s">
        <v>8</v>
      </c>
      <c r="B47" s="16" t="s">
        <v>112</v>
      </c>
      <c r="C47" s="18">
        <v>65</v>
      </c>
      <c r="D47" s="18">
        <v>85</v>
      </c>
      <c r="E47" s="36">
        <f t="shared" si="0"/>
        <v>0.3076923076923077</v>
      </c>
      <c r="F47" s="27"/>
    </row>
    <row r="48" spans="1:6" ht="15.75">
      <c r="A48" s="19" t="s">
        <v>8</v>
      </c>
      <c r="B48" s="16" t="s">
        <v>113</v>
      </c>
      <c r="C48" s="18">
        <v>65</v>
      </c>
      <c r="D48" s="18">
        <v>85</v>
      </c>
      <c r="E48" s="36">
        <f t="shared" si="0"/>
        <v>0.3076923076923077</v>
      </c>
      <c r="F48" s="27"/>
    </row>
    <row r="49" spans="1:6" ht="15.75">
      <c r="A49" s="19" t="s">
        <v>8</v>
      </c>
      <c r="B49" s="16" t="s">
        <v>114</v>
      </c>
      <c r="C49" s="18">
        <v>40</v>
      </c>
      <c r="D49" s="18">
        <v>55</v>
      </c>
      <c r="E49" s="36">
        <f t="shared" si="0"/>
        <v>0.375</v>
      </c>
      <c r="F49" s="9"/>
    </row>
    <row r="50" spans="1:6" ht="15.75">
      <c r="A50" s="19" t="s">
        <v>8</v>
      </c>
      <c r="B50" s="16" t="s">
        <v>115</v>
      </c>
      <c r="C50" s="18">
        <v>30</v>
      </c>
      <c r="D50" s="18">
        <v>40</v>
      </c>
      <c r="E50" s="36">
        <f t="shared" si="0"/>
        <v>0.33333333333333326</v>
      </c>
      <c r="F50" s="9"/>
    </row>
    <row r="51" spans="1:6" ht="15.75">
      <c r="A51" s="20" t="s">
        <v>13</v>
      </c>
      <c r="B51" s="26" t="s">
        <v>116</v>
      </c>
      <c r="C51" s="18">
        <v>100</v>
      </c>
      <c r="D51" s="18">
        <v>130</v>
      </c>
      <c r="E51" s="36">
        <f t="shared" si="0"/>
        <v>0.30000000000000004</v>
      </c>
      <c r="F51" s="9"/>
    </row>
    <row r="52" spans="1:6" ht="15.75">
      <c r="A52" s="20" t="s">
        <v>16</v>
      </c>
      <c r="B52" s="26" t="s">
        <v>117</v>
      </c>
      <c r="C52" s="18">
        <v>45</v>
      </c>
      <c r="D52" s="18">
        <v>60</v>
      </c>
      <c r="E52" s="36">
        <f t="shared" si="0"/>
        <v>0.33333333333333326</v>
      </c>
      <c r="F52" s="9"/>
    </row>
    <row r="53" spans="1:6" ht="31.5">
      <c r="A53" s="25" t="s">
        <v>17</v>
      </c>
      <c r="B53" s="38" t="s">
        <v>150</v>
      </c>
      <c r="C53" s="18"/>
      <c r="D53" s="18"/>
      <c r="E53" s="36"/>
      <c r="F53" s="9"/>
    </row>
    <row r="54" spans="1:6" ht="31.5">
      <c r="A54" s="25" t="s">
        <v>22</v>
      </c>
      <c r="B54" s="38" t="s">
        <v>152</v>
      </c>
      <c r="C54" s="18"/>
      <c r="D54" s="18"/>
      <c r="E54" s="36"/>
      <c r="F54" s="9"/>
    </row>
    <row r="55" spans="1:6" ht="31.5">
      <c r="A55" s="25" t="s">
        <v>120</v>
      </c>
      <c r="B55" s="38" t="s">
        <v>21</v>
      </c>
      <c r="C55" s="18">
        <v>15</v>
      </c>
      <c r="D55" s="18">
        <v>20</v>
      </c>
      <c r="E55" s="36">
        <f>(D55/C55)-100%</f>
        <v>0.33333333333333326</v>
      </c>
      <c r="F55" s="9"/>
    </row>
    <row r="56" spans="1:6" ht="15.75">
      <c r="A56" s="28" t="s">
        <v>121</v>
      </c>
      <c r="B56" s="16" t="s">
        <v>14</v>
      </c>
      <c r="C56" s="18">
        <v>34</v>
      </c>
      <c r="D56" s="18">
        <v>40</v>
      </c>
      <c r="E56" s="36">
        <f>(D56/C56)-100%</f>
        <v>0.17647058823529416</v>
      </c>
      <c r="F56" s="9"/>
    </row>
    <row r="57" spans="1:6" ht="31.5">
      <c r="A57" s="28" t="s">
        <v>12</v>
      </c>
      <c r="B57" s="38" t="s">
        <v>15</v>
      </c>
      <c r="C57" s="18"/>
      <c r="D57" s="18"/>
      <c r="E57" s="36"/>
      <c r="F57" s="9"/>
    </row>
    <row r="58" spans="1:6" ht="15.75">
      <c r="A58" s="28" t="s">
        <v>8</v>
      </c>
      <c r="B58" s="16" t="s">
        <v>118</v>
      </c>
      <c r="C58" s="18">
        <v>10</v>
      </c>
      <c r="D58" s="18">
        <v>13</v>
      </c>
      <c r="E58" s="36">
        <f>(D58/C58)-100%</f>
        <v>0.30000000000000004</v>
      </c>
      <c r="F58" s="9"/>
    </row>
    <row r="59" spans="1:6" ht="15.75">
      <c r="A59" s="28" t="s">
        <v>8</v>
      </c>
      <c r="B59" s="16" t="s">
        <v>119</v>
      </c>
      <c r="C59" s="18">
        <v>8</v>
      </c>
      <c r="D59" s="18">
        <v>11</v>
      </c>
      <c r="E59" s="36">
        <f>(D59/C59)-100%</f>
        <v>0.375</v>
      </c>
      <c r="F59" s="9"/>
    </row>
    <row r="60" spans="1:6" ht="31.5">
      <c r="A60" s="28" t="s">
        <v>135</v>
      </c>
      <c r="B60" s="16" t="s">
        <v>18</v>
      </c>
      <c r="C60" s="18"/>
      <c r="D60" s="18"/>
      <c r="E60" s="36"/>
      <c r="F60" s="18"/>
    </row>
  </sheetData>
  <sheetProtection/>
  <mergeCells count="6">
    <mergeCell ref="D3:F3"/>
    <mergeCell ref="A3:C3"/>
    <mergeCell ref="A2:E2"/>
    <mergeCell ref="E36:E37"/>
    <mergeCell ref="B6:F6"/>
    <mergeCell ref="A1:D1"/>
  </mergeCells>
  <printOptions horizontalCentered="1"/>
  <pageMargins left="0.1968503937007874" right="0.1968503937007874" top="0.7480314960629921" bottom="0.3937007874015748" header="0.31496062992125984" footer="0.1968503937007874"/>
  <pageSetup firstPageNumber="7" useFirstPageNumber="1" horizontalDpi="600" verticalDpi="600" orientation="landscape" paperSize="9" scale="95" r:id="rId1"/>
  <headerFooter>
    <oddFooter>&amp;CTrang: &amp;P</oddFooter>
  </headerFooter>
</worksheet>
</file>

<file path=xl/worksheets/sheet3.xml><?xml version="1.0" encoding="utf-8"?>
<worksheet xmlns="http://schemas.openxmlformats.org/spreadsheetml/2006/main" xmlns:r="http://schemas.openxmlformats.org/officeDocument/2006/relationships">
  <dimension ref="A1:E53"/>
  <sheetViews>
    <sheetView zoomScaleSheetLayoutView="100" zoomScalePageLayoutView="0" workbookViewId="0" topLeftCell="A1">
      <selection activeCell="C11" sqref="C11"/>
    </sheetView>
  </sheetViews>
  <sheetFormatPr defaultColWidth="9.140625" defaultRowHeight="12.75"/>
  <cols>
    <col min="1" max="1" width="5.28125" style="39" bestFit="1" customWidth="1"/>
    <col min="2" max="2" width="35.28125" style="39" customWidth="1"/>
    <col min="3" max="3" width="18.140625" style="39" customWidth="1"/>
    <col min="4" max="4" width="19.57421875" style="39" customWidth="1"/>
    <col min="5" max="5" width="13.7109375" style="51" customWidth="1"/>
    <col min="6" max="16384" width="9.140625" style="39" customWidth="1"/>
  </cols>
  <sheetData>
    <row r="1" spans="4:5" ht="22.5" customHeight="1">
      <c r="D1" s="74" t="s">
        <v>141</v>
      </c>
      <c r="E1" s="74"/>
    </row>
    <row r="2" spans="1:5" ht="27" customHeight="1">
      <c r="A2" s="68" t="s">
        <v>175</v>
      </c>
      <c r="B2" s="68"/>
      <c r="C2" s="68"/>
      <c r="D2" s="68"/>
      <c r="E2" s="68"/>
    </row>
    <row r="3" spans="1:5" ht="27" customHeight="1">
      <c r="A3" s="73" t="s">
        <v>144</v>
      </c>
      <c r="B3" s="68"/>
      <c r="C3" s="68"/>
      <c r="D3" s="68"/>
      <c r="E3" s="68"/>
    </row>
    <row r="4" spans="1:5" ht="27" customHeight="1" hidden="1">
      <c r="A4" s="67" t="s">
        <v>158</v>
      </c>
      <c r="B4" s="67"/>
      <c r="C4" s="67"/>
      <c r="D4" s="67"/>
      <c r="E4" s="67"/>
    </row>
    <row r="5" spans="1:5" ht="18.75" customHeight="1">
      <c r="A5" s="4"/>
      <c r="B5" s="4"/>
      <c r="C5" s="4"/>
      <c r="D5" s="59" t="s">
        <v>140</v>
      </c>
      <c r="E5" s="59"/>
    </row>
    <row r="6" spans="1:5" ht="68.25" customHeight="1">
      <c r="A6" s="23" t="s">
        <v>0</v>
      </c>
      <c r="B6" s="7" t="s">
        <v>3</v>
      </c>
      <c r="C6" s="7" t="s">
        <v>20</v>
      </c>
      <c r="D6" s="7" t="s">
        <v>142</v>
      </c>
      <c r="E6" s="7" t="s">
        <v>10</v>
      </c>
    </row>
    <row r="7" spans="1:5" ht="18" customHeight="1">
      <c r="A7" s="40">
        <v>1</v>
      </c>
      <c r="B7" s="40">
        <v>2</v>
      </c>
      <c r="C7" s="40">
        <v>3</v>
      </c>
      <c r="D7" s="40">
        <v>4</v>
      </c>
      <c r="E7" s="40">
        <v>5</v>
      </c>
    </row>
    <row r="8" spans="1:5" ht="24.75" customHeight="1">
      <c r="A8" s="10" t="s">
        <v>145</v>
      </c>
      <c r="B8" s="61" t="s">
        <v>143</v>
      </c>
      <c r="C8" s="62"/>
      <c r="D8" s="62"/>
      <c r="E8" s="62"/>
    </row>
    <row r="9" spans="1:5" ht="32.25" customHeight="1">
      <c r="A9" s="20">
        <v>1</v>
      </c>
      <c r="B9" s="71" t="s">
        <v>181</v>
      </c>
      <c r="C9" s="72"/>
      <c r="D9" s="72"/>
      <c r="E9" s="72"/>
    </row>
    <row r="10" spans="1:5" ht="32.25" customHeight="1">
      <c r="A10" s="41" t="s">
        <v>5</v>
      </c>
      <c r="B10" s="42" t="s">
        <v>122</v>
      </c>
      <c r="C10" s="43">
        <v>18</v>
      </c>
      <c r="D10" s="43">
        <v>30</v>
      </c>
      <c r="E10" s="15"/>
    </row>
    <row r="11" spans="1:5" ht="32.25" customHeight="1">
      <c r="A11" s="41" t="s">
        <v>6</v>
      </c>
      <c r="B11" s="42" t="s">
        <v>7</v>
      </c>
      <c r="C11" s="43">
        <v>13</v>
      </c>
      <c r="D11" s="43">
        <v>25</v>
      </c>
      <c r="E11" s="15"/>
    </row>
    <row r="12" spans="1:5" ht="32.25" customHeight="1">
      <c r="A12" s="20">
        <v>2</v>
      </c>
      <c r="B12" s="71" t="s">
        <v>182</v>
      </c>
      <c r="C12" s="72"/>
      <c r="D12" s="72"/>
      <c r="E12" s="72"/>
    </row>
    <row r="13" spans="1:5" ht="32.25" customHeight="1">
      <c r="A13" s="41" t="s">
        <v>5</v>
      </c>
      <c r="B13" s="42" t="s">
        <v>122</v>
      </c>
      <c r="C13" s="43">
        <v>17</v>
      </c>
      <c r="D13" s="43">
        <v>27</v>
      </c>
      <c r="E13" s="44"/>
    </row>
    <row r="14" spans="1:5" ht="32.25" customHeight="1">
      <c r="A14" s="41" t="s">
        <v>6</v>
      </c>
      <c r="B14" s="42" t="s">
        <v>7</v>
      </c>
      <c r="C14" s="43">
        <v>12</v>
      </c>
      <c r="D14" s="43">
        <v>21</v>
      </c>
      <c r="E14" s="44"/>
    </row>
    <row r="15" spans="1:5" ht="32.25" customHeight="1">
      <c r="A15" s="20">
        <v>3</v>
      </c>
      <c r="B15" s="71" t="s">
        <v>183</v>
      </c>
      <c r="C15" s="72"/>
      <c r="D15" s="72"/>
      <c r="E15" s="72"/>
    </row>
    <row r="16" spans="1:5" ht="32.25" customHeight="1">
      <c r="A16" s="41" t="s">
        <v>5</v>
      </c>
      <c r="B16" s="42" t="s">
        <v>122</v>
      </c>
      <c r="C16" s="43">
        <v>17</v>
      </c>
      <c r="D16" s="43">
        <v>23</v>
      </c>
      <c r="E16" s="44"/>
    </row>
    <row r="17" spans="1:5" ht="32.25" customHeight="1">
      <c r="A17" s="41" t="s">
        <v>6</v>
      </c>
      <c r="B17" s="42" t="s">
        <v>7</v>
      </c>
      <c r="C17" s="43">
        <v>12</v>
      </c>
      <c r="D17" s="43">
        <v>19</v>
      </c>
      <c r="E17" s="44"/>
    </row>
    <row r="18" spans="1:5" ht="15.75">
      <c r="A18" s="45"/>
      <c r="B18" s="45"/>
      <c r="C18" s="45"/>
      <c r="D18" s="45"/>
      <c r="E18" s="46"/>
    </row>
    <row r="19" spans="1:5" ht="29.25" customHeight="1">
      <c r="A19" s="73" t="s">
        <v>176</v>
      </c>
      <c r="B19" s="68"/>
      <c r="C19" s="68"/>
      <c r="D19" s="68"/>
      <c r="E19" s="68"/>
    </row>
    <row r="20" spans="1:5" ht="21" customHeight="1">
      <c r="A20" s="47"/>
      <c r="B20" s="47"/>
      <c r="C20" s="47"/>
      <c r="D20" s="59" t="s">
        <v>140</v>
      </c>
      <c r="E20" s="59"/>
    </row>
    <row r="21" spans="1:5" ht="62.25" customHeight="1">
      <c r="A21" s="23" t="s">
        <v>0</v>
      </c>
      <c r="B21" s="7" t="s">
        <v>3</v>
      </c>
      <c r="C21" s="7" t="s">
        <v>20</v>
      </c>
      <c r="D21" s="7" t="s">
        <v>142</v>
      </c>
      <c r="E21" s="7" t="s">
        <v>10</v>
      </c>
    </row>
    <row r="22" spans="1:5" ht="21" customHeight="1">
      <c r="A22" s="40">
        <v>1</v>
      </c>
      <c r="B22" s="40">
        <v>2</v>
      </c>
      <c r="C22" s="40">
        <v>3</v>
      </c>
      <c r="D22" s="40">
        <v>4</v>
      </c>
      <c r="E22" s="40">
        <v>5</v>
      </c>
    </row>
    <row r="23" spans="1:5" ht="30" customHeight="1">
      <c r="A23" s="10" t="s">
        <v>145</v>
      </c>
      <c r="B23" s="61" t="s">
        <v>143</v>
      </c>
      <c r="C23" s="62"/>
      <c r="D23" s="62"/>
      <c r="E23" s="62"/>
    </row>
    <row r="24" spans="1:5" ht="53.25" customHeight="1">
      <c r="A24" s="19">
        <v>1</v>
      </c>
      <c r="B24" s="48" t="s">
        <v>181</v>
      </c>
      <c r="C24" s="43">
        <v>7</v>
      </c>
      <c r="D24" s="43">
        <v>14</v>
      </c>
      <c r="E24" s="43"/>
    </row>
    <row r="25" spans="1:5" ht="53.25" customHeight="1">
      <c r="A25" s="19">
        <v>2</v>
      </c>
      <c r="B25" s="48" t="s">
        <v>123</v>
      </c>
      <c r="C25" s="43">
        <v>6</v>
      </c>
      <c r="D25" s="43">
        <v>13</v>
      </c>
      <c r="E25" s="43"/>
    </row>
    <row r="26" spans="1:5" ht="20.25" customHeight="1">
      <c r="A26" s="3"/>
      <c r="B26" s="3"/>
      <c r="C26" s="3"/>
      <c r="D26" s="3"/>
      <c r="E26" s="21"/>
    </row>
    <row r="27" spans="1:5" ht="20.25" customHeight="1">
      <c r="A27" s="3"/>
      <c r="B27" s="3"/>
      <c r="C27" s="3"/>
      <c r="D27" s="3"/>
      <c r="E27" s="21"/>
    </row>
    <row r="28" spans="1:5" ht="20.25" customHeight="1">
      <c r="A28" s="3"/>
      <c r="B28" s="3"/>
      <c r="C28" s="3"/>
      <c r="D28" s="3"/>
      <c r="E28" s="21"/>
    </row>
    <row r="29" spans="1:5" ht="20.25" customHeight="1">
      <c r="A29" s="3"/>
      <c r="B29" s="3"/>
      <c r="C29" s="3"/>
      <c r="D29" s="3"/>
      <c r="E29" s="21"/>
    </row>
    <row r="30" spans="1:5" ht="20.25" customHeight="1">
      <c r="A30" s="3"/>
      <c r="B30" s="3"/>
      <c r="C30" s="3"/>
      <c r="D30" s="3"/>
      <c r="E30" s="21"/>
    </row>
    <row r="31" spans="1:5" ht="23.25" customHeight="1">
      <c r="A31" s="68" t="s">
        <v>177</v>
      </c>
      <c r="B31" s="68"/>
      <c r="C31" s="68"/>
      <c r="D31" s="68"/>
      <c r="E31" s="68"/>
    </row>
    <row r="32" spans="1:5" ht="18.75" customHeight="1">
      <c r="A32" s="4"/>
      <c r="B32" s="4"/>
      <c r="C32" s="5"/>
      <c r="D32" s="59" t="s">
        <v>140</v>
      </c>
      <c r="E32" s="59"/>
    </row>
    <row r="33" spans="1:5" ht="55.5" customHeight="1">
      <c r="A33" s="23" t="s">
        <v>0</v>
      </c>
      <c r="B33" s="7" t="s">
        <v>3</v>
      </c>
      <c r="C33" s="7" t="s">
        <v>20</v>
      </c>
      <c r="D33" s="7" t="s">
        <v>142</v>
      </c>
      <c r="E33" s="7" t="s">
        <v>10</v>
      </c>
    </row>
    <row r="34" spans="1:5" ht="20.25" customHeight="1">
      <c r="A34" s="40">
        <v>1</v>
      </c>
      <c r="B34" s="40">
        <v>2</v>
      </c>
      <c r="C34" s="40">
        <v>3</v>
      </c>
      <c r="D34" s="40">
        <v>4</v>
      </c>
      <c r="E34" s="40">
        <v>5</v>
      </c>
    </row>
    <row r="35" spans="1:5" ht="20.25" customHeight="1">
      <c r="A35" s="10" t="s">
        <v>145</v>
      </c>
      <c r="B35" s="61" t="s">
        <v>143</v>
      </c>
      <c r="C35" s="62"/>
      <c r="D35" s="62"/>
      <c r="E35" s="62"/>
    </row>
    <row r="36" spans="1:5" ht="42.75" customHeight="1">
      <c r="A36" s="19">
        <v>1</v>
      </c>
      <c r="B36" s="38" t="s">
        <v>181</v>
      </c>
      <c r="C36" s="18">
        <v>7</v>
      </c>
      <c r="D36" s="18">
        <v>13</v>
      </c>
      <c r="E36" s="49"/>
    </row>
    <row r="37" spans="1:5" ht="42.75" customHeight="1">
      <c r="A37" s="19">
        <v>2</v>
      </c>
      <c r="B37" s="38" t="s">
        <v>123</v>
      </c>
      <c r="C37" s="18">
        <v>6</v>
      </c>
      <c r="D37" s="18">
        <v>12</v>
      </c>
      <c r="E37" s="49"/>
    </row>
    <row r="38" spans="1:5" ht="15.75">
      <c r="A38" s="3"/>
      <c r="B38" s="3"/>
      <c r="C38" s="3"/>
      <c r="D38" s="3"/>
      <c r="E38" s="21"/>
    </row>
    <row r="39" spans="1:5" ht="24.75" customHeight="1">
      <c r="A39" s="68" t="s">
        <v>178</v>
      </c>
      <c r="B39" s="68"/>
      <c r="C39" s="68"/>
      <c r="D39" s="68"/>
      <c r="E39" s="68"/>
    </row>
    <row r="40" spans="1:5" ht="20.25" customHeight="1">
      <c r="A40" s="4"/>
      <c r="B40" s="4"/>
      <c r="C40" s="4"/>
      <c r="D40" s="59" t="s">
        <v>140</v>
      </c>
      <c r="E40" s="59"/>
    </row>
    <row r="41" spans="1:5" ht="56.25" customHeight="1">
      <c r="A41" s="23" t="s">
        <v>0</v>
      </c>
      <c r="B41" s="7" t="s">
        <v>3</v>
      </c>
      <c r="C41" s="7" t="s">
        <v>20</v>
      </c>
      <c r="D41" s="7" t="s">
        <v>142</v>
      </c>
      <c r="E41" s="7" t="s">
        <v>10</v>
      </c>
    </row>
    <row r="42" spans="1:5" ht="24.75" customHeight="1">
      <c r="A42" s="40">
        <v>1</v>
      </c>
      <c r="B42" s="40">
        <v>2</v>
      </c>
      <c r="C42" s="40">
        <v>3</v>
      </c>
      <c r="D42" s="40">
        <v>4</v>
      </c>
      <c r="E42" s="40">
        <v>5</v>
      </c>
    </row>
    <row r="43" spans="1:5" ht="21" customHeight="1">
      <c r="A43" s="10" t="s">
        <v>145</v>
      </c>
      <c r="B43" s="61" t="s">
        <v>143</v>
      </c>
      <c r="C43" s="62"/>
      <c r="D43" s="62"/>
      <c r="E43" s="62"/>
    </row>
    <row r="44" spans="1:5" ht="41.25" customHeight="1">
      <c r="A44" s="19">
        <v>1</v>
      </c>
      <c r="B44" s="38" t="s">
        <v>181</v>
      </c>
      <c r="C44" s="50">
        <v>3</v>
      </c>
      <c r="D44" s="75">
        <v>6.5</v>
      </c>
      <c r="E44" s="15"/>
    </row>
    <row r="45" spans="1:5" ht="41.25" customHeight="1">
      <c r="A45" s="19">
        <v>2</v>
      </c>
      <c r="B45" s="38" t="s">
        <v>124</v>
      </c>
      <c r="C45" s="50">
        <v>2.5</v>
      </c>
      <c r="D45" s="75">
        <v>6</v>
      </c>
      <c r="E45" s="15"/>
    </row>
    <row r="46" spans="1:5" ht="15.75">
      <c r="A46" s="3"/>
      <c r="B46" s="3"/>
      <c r="C46" s="3"/>
      <c r="D46" s="3"/>
      <c r="E46" s="21"/>
    </row>
    <row r="47" spans="1:5" ht="24" customHeight="1">
      <c r="A47" s="68" t="s">
        <v>179</v>
      </c>
      <c r="B47" s="68"/>
      <c r="C47" s="68"/>
      <c r="D47" s="68"/>
      <c r="E47" s="68"/>
    </row>
    <row r="48" spans="1:5" ht="24" customHeight="1">
      <c r="A48" s="4"/>
      <c r="B48" s="4"/>
      <c r="C48" s="4"/>
      <c r="D48" s="59" t="s">
        <v>140</v>
      </c>
      <c r="E48" s="59"/>
    </row>
    <row r="49" spans="1:5" ht="52.5" customHeight="1">
      <c r="A49" s="23" t="s">
        <v>0</v>
      </c>
      <c r="B49" s="7" t="s">
        <v>3</v>
      </c>
      <c r="C49" s="7" t="s">
        <v>20</v>
      </c>
      <c r="D49" s="7" t="s">
        <v>142</v>
      </c>
      <c r="E49" s="7" t="s">
        <v>10</v>
      </c>
    </row>
    <row r="50" spans="1:5" ht="22.5" customHeight="1">
      <c r="A50" s="40">
        <v>1</v>
      </c>
      <c r="B50" s="40">
        <v>2</v>
      </c>
      <c r="C50" s="40">
        <v>3</v>
      </c>
      <c r="D50" s="40">
        <v>4</v>
      </c>
      <c r="E50" s="40">
        <v>5</v>
      </c>
    </row>
    <row r="51" spans="1:5" ht="22.5" customHeight="1">
      <c r="A51" s="10" t="s">
        <v>145</v>
      </c>
      <c r="B51" s="61" t="s">
        <v>143</v>
      </c>
      <c r="C51" s="62"/>
      <c r="D51" s="62"/>
      <c r="E51" s="62"/>
    </row>
    <row r="52" spans="1:5" ht="43.5" customHeight="1">
      <c r="A52" s="19">
        <v>1</v>
      </c>
      <c r="B52" s="38" t="s">
        <v>184</v>
      </c>
      <c r="C52" s="18">
        <v>12</v>
      </c>
      <c r="D52" s="18">
        <v>14</v>
      </c>
      <c r="E52" s="15"/>
    </row>
    <row r="53" spans="1:5" ht="39.75" customHeight="1">
      <c r="A53" s="19">
        <v>2</v>
      </c>
      <c r="B53" s="38" t="s">
        <v>185</v>
      </c>
      <c r="C53" s="18">
        <v>10</v>
      </c>
      <c r="D53" s="18">
        <v>12</v>
      </c>
      <c r="E53" s="15"/>
    </row>
  </sheetData>
  <sheetProtection/>
  <mergeCells count="21">
    <mergeCell ref="B43:E43"/>
    <mergeCell ref="B9:E9"/>
    <mergeCell ref="B12:E12"/>
    <mergeCell ref="D1:E1"/>
    <mergeCell ref="D48:E48"/>
    <mergeCell ref="A39:E39"/>
    <mergeCell ref="A31:E31"/>
    <mergeCell ref="A19:E19"/>
    <mergeCell ref="A47:E47"/>
    <mergeCell ref="D5:E5"/>
    <mergeCell ref="B35:E35"/>
    <mergeCell ref="B15:E15"/>
    <mergeCell ref="A4:E4"/>
    <mergeCell ref="B51:E51"/>
    <mergeCell ref="A2:E2"/>
    <mergeCell ref="D20:E20"/>
    <mergeCell ref="D32:E32"/>
    <mergeCell ref="A3:E3"/>
    <mergeCell ref="B8:E8"/>
    <mergeCell ref="B23:E23"/>
    <mergeCell ref="D40:E40"/>
  </mergeCells>
  <printOptions/>
  <pageMargins left="0.7874015748031497" right="0.3937007874015748" top="0.5905511811023623" bottom="0.3937007874015748" header="0.31496062992125984" footer="0.1968503937007874"/>
  <pageSetup firstPageNumber="10" useFirstPageNumber="1" horizontalDpi="600" verticalDpi="600" orientation="portrait" paperSize="9"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Dac Thuong</dc:creator>
  <cp:keywords/>
  <dc:description/>
  <cp:lastModifiedBy>Admin</cp:lastModifiedBy>
  <cp:lastPrinted>2019-12-10T03:24:03Z</cp:lastPrinted>
  <dcterms:created xsi:type="dcterms:W3CDTF">2010-10-24T01:29:46Z</dcterms:created>
  <dcterms:modified xsi:type="dcterms:W3CDTF">2019-12-24T09:39:44Z</dcterms:modified>
  <cp:category/>
  <cp:version/>
  <cp:contentType/>
  <cp:contentStatus/>
</cp:coreProperties>
</file>