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dmin\AppData\Local\Temp\VNPT Plugin\5599c19b-13a3-42c8-b922-ca5bc35e2703\"/>
    </mc:Choice>
  </mc:AlternateContent>
  <xr:revisionPtr revIDLastSave="0" documentId="13_ncr:1_{6A21131C-C57A-4C9F-AF43-DBF268A76D1D}" xr6:coauthVersionLast="47" xr6:coauthVersionMax="47" xr10:uidLastSave="{00000000-0000-0000-0000-000000000000}"/>
  <bookViews>
    <workbookView xWindow="-120" yWindow="-120" windowWidth="20730" windowHeight="11040" xr2:uid="{00000000-000D-0000-FFFF-FFFF00000000}"/>
  </bookViews>
  <sheets>
    <sheet name="Sheet1" sheetId="5" r:id="rId1"/>
  </sheets>
  <definedNames>
    <definedName name="_xlnm.Print_Area" localSheetId="0">Sheet1!$A$1:$J$26</definedName>
    <definedName name="_xlnm.Print_Titles" localSheetId="0">Sheet1!$5:$6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 l="1"/>
  <c r="I9" i="5"/>
  <c r="I8" i="5" s="1"/>
  <c r="E9" i="5"/>
  <c r="E8" i="5" s="1"/>
  <c r="H9" i="5"/>
  <c r="H8" i="5" s="1"/>
  <c r="D9" i="5"/>
  <c r="D8" i="5" s="1"/>
  <c r="C9" i="5"/>
  <c r="C8" i="5" s="1"/>
</calcChain>
</file>

<file path=xl/sharedStrings.xml><?xml version="1.0" encoding="utf-8"?>
<sst xmlns="http://schemas.openxmlformats.org/spreadsheetml/2006/main" count="91" uniqueCount="70">
  <si>
    <t>STT</t>
  </si>
  <si>
    <t>Số lượng</t>
  </si>
  <si>
    <t>Tên cơ quan, đơn vị</t>
  </si>
  <si>
    <t>Trung tâm Quan trắc tài nguyên và môi trường</t>
  </si>
  <si>
    <t>Thực hiện nhiệm vụ kiểm lâm, phòng chống cháy rừng</t>
  </si>
  <si>
    <t>Chi cục kiểm lâm tỉnh</t>
  </si>
  <si>
    <t>Ban Quản lý rừng đặc dụng Đăk Uy</t>
  </si>
  <si>
    <t>Trung tâm Khuyến nông</t>
  </si>
  <si>
    <t>Trung tâm Nước sạch và Vệ sinh môi trường nông thôn</t>
  </si>
  <si>
    <t>Ban Quản lý Khu bảo tồn thiên nhiên Ngọc Linh</t>
  </si>
  <si>
    <t>Chi cục Thủy lợi</t>
  </si>
  <si>
    <t>Chi cục Chăn nuôi và Thú y</t>
  </si>
  <si>
    <t>Chi cục Trồng trọt và Bảo vệ thực vật</t>
  </si>
  <si>
    <t>Chi cục Quản lý chất lượng nông lâm sản và thủy sản</t>
  </si>
  <si>
    <t>Thực hiện nhiệm vụ phòng chống dịch bệnh trong nông nghiệp</t>
  </si>
  <si>
    <t>1.1</t>
  </si>
  <si>
    <t>Văn phòng Chi cục kiểm lâm tỉnh</t>
  </si>
  <si>
    <t>1.2</t>
  </si>
  <si>
    <t>1.3</t>
  </si>
  <si>
    <t>mỗi đơn vị 01 xe</t>
  </si>
  <si>
    <t>Chi cục Phát triển nông thôn</t>
  </si>
  <si>
    <t>Lý do đề xuất</t>
  </si>
  <si>
    <t>Căn cứ chức năng, nhiệm vụ được của cấp có thẩm quyền quyết định, đơn vị được giao thực hiện nhiệm vụ kiểm lâm, phòng chống cháy rừng. Do đó đơn vị đề xuất tiêu chuẩn, định mức sử dụng xe ô tô</t>
  </si>
  <si>
    <t>Số lượng xe bán tải hiện có</t>
  </si>
  <si>
    <t xml:space="preserve">Số lượng </t>
  </si>
  <si>
    <t>Chủng loại</t>
  </si>
  <si>
    <t>xe bán tải</t>
  </si>
  <si>
    <t>Đơn vị được giao thực hiện nhiệm vụ phòng chống dịch bệnh</t>
  </si>
  <si>
    <t>Đơn vị được giao thực hiện công tác phòng chống thiên tai, dịch bệnh</t>
  </si>
  <si>
    <t xml:space="preserve">Đơn vị được giao thực hiện nhiệm vụ phòng chống dịch bệnh động vật </t>
  </si>
  <si>
    <t>Đơn vị được giao thực hiện nhiệm vụ tổ chức phòng, chống dịch, thực hiện các biện pháp bảo vệ sản xuất khi xảy ra dịch hại thực vật</t>
  </si>
  <si>
    <t>Đơn vị được giao thực hiện nhiệm vụ hướng dẫn, kiểm tra về chất lượng, an toàn thực phẩm đối với sản phẩm nông sản, lâm sản, thủy sản và muối trên địa bàn tỉnh và thực hiện các chương trình giám sát an toàn thực phẩm, đánh giá nguy cơ và truy xuất nguồn gốc, điều tra nguyên nhân gây mất an toàn thực phẩm được quy định tại điểm a và điểm c, khoản 4, Điều 2 Quyết định số 492/QĐ-SNN ngày 06/10/2023 của Sở Nông nghiệp và Phát triển nông thôn Quy định về chức năng, nhiệm vụ, quyền hạn và cơ cấu tổ chức của Chi cục Quản lý chất lượng Nông lâm sản và Thủy sản tỉnh Kon Tum. Hoạt động kiểm tra an toàn thực phẩm cũng là hoạt động góp phần phòng chống dịch bệnh lây lan từ cây trồng, vật nuôi sang người.</t>
  </si>
  <si>
    <t>Đơn vị thực hiện quan trắc và phân tích các chỉ tiêu môi trường nước, môi trường không khí, vi khí hậu, môi trường đất, chất thải rắn,, dự báo, cảnh báo về hạn hán, ngập lụt, úng,...".</t>
  </si>
  <si>
    <t>Đơn vị được giao thực hiện nhiệm vụ quan trắc phân tích mẫu môi trường. Do đó đơn vị đề xuất tiêu chuẩn, định mức sử dụng xe ô tô</t>
  </si>
  <si>
    <t xml:space="preserve">Đơn vị được giaothực hiện nhiệm vụ Hướng dẫn kiểm tra các chương trình, dự án xây dựng công trình kỹ thuật hạ tầng nông thôn trên địa bàn tỉnh theo phân công và quy định của Pháp luật chuyên ngành; xây dựng và hướng dẫn thực hiện các biện pháp bảo vệ môi trường trong phát triển nông thôn </t>
  </si>
  <si>
    <t>Phụ lục</t>
  </si>
  <si>
    <t>Rà soát sự phù hợp</t>
  </si>
  <si>
    <t>I</t>
  </si>
  <si>
    <t>II</t>
  </si>
  <si>
    <t>III</t>
  </si>
  <si>
    <t>Thực hiện nhiệm vụ điều tra cơ bản địa chất và khoáng sản, quan trắc phân tích mẫu môi trường</t>
  </si>
  <si>
    <t>(1)</t>
  </si>
  <si>
    <t>(2)</t>
  </si>
  <si>
    <t>(3)</t>
  </si>
  <si>
    <t>(4)</t>
  </si>
  <si>
    <t>(5)</t>
  </si>
  <si>
    <t>(6)</t>
  </si>
  <si>
    <t>(7)</t>
  </si>
  <si>
    <t>(8)</t>
  </si>
  <si>
    <t>(9)=(8)-(4)</t>
  </si>
  <si>
    <t>(10)</t>
  </si>
  <si>
    <t>TỔNG CỘNG</t>
  </si>
  <si>
    <t>Hạt Kiểm lâm các huyện, thành phố (hiện có 10 hạt)</t>
  </si>
  <si>
    <t>Đội Kiểm lâm CĐ&amp;PCCCR (hiện có 3 đội)</t>
  </si>
  <si>
    <t>Ban Quản lý rừng phòng hộ (hiện có 5 ban)</t>
  </si>
  <si>
    <t>Chênh lệch định mức mới so với định mức cũ</t>
  </si>
  <si>
    <t xml:space="preserve">Số lượng xe bán tải chuyên dùng đã ban hành tại Quyết định số 19/2019/QĐ-UBND ngày 22/11/2019 </t>
  </si>
  <si>
    <t>Đơn vị đề xuất số lượng tối đa theo Nghị định số 72/2023/NĐ-CP</t>
  </si>
  <si>
    <t>Qua rà soát chức năng nhiệm vụ của các đơn vị, thống nhất đề xuất của đơn vị (giữ định mức như cũ) và tổng hợp trình Hội đồng nhân dân tỉnh cho ý kiến trước khi ban hành</t>
  </si>
  <si>
    <t>Căn cứ quy định tại Khoản 3 Điều 1 của Quyết định số 423/QĐ-UBND ngày 24/8/2018 của Ủy ban nhân dân tỉnh về tổ chức lại Trung tâm Khuyến nông trực thuộc Sở Nông thôn và Phát triển nông thôn tỉnh Kon Tum thì đơn vị có nhiệm vụ "phối hợp với các tổ chức trực thuộc Sở NN&amp;PTNT trong công tác phòng, chống dịch bệnh". Do đó, thống nhất đề xuất của đơn vị (giữ nguyên định mức cũ) và tổng hợp trình Hội đồng nhân dân tỉnh cho ý kiến trước khi ban hành</t>
  </si>
  <si>
    <t>Căn cứ quy định tại Khoản 10 Điều 2 của Quy định về chức năng, nhiệm vụ, quyền hạn, cơ cấu tổ chức và hoạt động của Trung tâm nước sạch và VSMTNT kèm theo Quyết định số 214/QĐ-SNN ngày 11/03/2019 của Sở Nông nghiệp và Phát triển nông thôn thì đơn vị có nhiệm vụ "tham gia thực hiện công tác phòng, chống thiên tai, dịch bệnh tại địa phương". Do đó, thống nhất đề xuất của đơn vị (giữ nguyên định mức cũ) và tổng hợp trình Hội đồng nhân dân tỉnh cho ý kiến trước khi quyết định</t>
  </si>
  <si>
    <t>Căn cứ quy định tại Điểm c Khoản 4 Điều 2 của Quy định về chức năng, nhiệm vụ, quyền hạn và cơ cấu tổ chức của Chi cục Chăn nuôi và Thú y kèm theo Quyết định số 485/QĐ-SNN ngày 06/10/2023 của Sở Nông nghiệp và Phát triển nông thôn thì đơn vị có nhiệm vụ "phòng, chống dịch bệnh thủy sản theo quy định pháp luật". Do đó, thống nhất đề xuất của đơn vị (giữ nguyên định mức cũ) và tổng hợp trình Hội đồng nhân dân tỉnh cho ý kiến trước khi quyết định</t>
  </si>
  <si>
    <t>Căn cứ quy định tại Khoản 17 Điều 2 của Quy định về chức năng, nhiệm vụ, quyền hạn và cơ cấu tổ chức của Chi cục Trông trọt và Bảo vệ thực vật kèm theo Quyết định số 478/QĐ-SNN ngày 30/9/2023 của Sở Nông nghiệp và Phát triển nông thôn thì đơn vị có nhiệm vụ "thực hiện nhiệm vụ phòng, chống dịch bệnh trong trồng trọt trên địa bàn tỉnh". Do đó, thống nhất đề xuất của đơn vị (giữ nguyên định mức cũ) và tổng hợp trình Hội đồng nhân dân tỉnh cho ý kiến trước khi quyết định</t>
  </si>
  <si>
    <t>Căn cứ quy định tại Điểm h Khoản 3 Điều 2 của Quy định về chức năng, nhiệm vụ, quyền hạn và cơ cấu tổ chức của Chi cục Thủy lợi kèm theo Quyết định số 496/QĐ-SNN ngày 11/10/2023 của Sở Nông nghiệp và Phát triển nông thôn thì đơn vị có nhiệm vụ "tổng hợp quan trắc, dự báo, cảnh báo về hạn hán, ngập lụt, úng,...". Do đó, thống nhất đề xuất của đơn vị (giữ nguyên định mức cũ) và tổng hợp trình Hội đồng nhân dân tỉnh cho ý kiến trước khi quyết định</t>
  </si>
  <si>
    <t xml:space="preserve">DỰ KIẾN QUYẾT ĐỊNH SỐ LƯỢNG XE Ô TÔ (CHỦNG LOẠI BÁN TẢI) PHỤC VỤ CÔNG TÁC CHUNG CHO CÁC ĐƠN VỊ ĐƯỢC GIAO THỰC HIỆN NHIỆM VỤ 
CHUYÊN MÔN THEO QUY ĐỊNH TẠI KHOẢN 5 ĐIỀU 8 NGHỊ ĐỊNH SỐ 72/2023/NĐ-CP </t>
  </si>
  <si>
    <r>
      <t xml:space="preserve">Qua rà soát chức năng nhiệm vụ được giao tại Quyết định số 492/QĐ-SNN ngày 06/10/2023 của Sở Nông nghiệp và Phát triển nông thôn, Chi cục Quản lý chất lượng nông lâm sản và thủy sản chỉ có chức năng kiểm tra an toàn thực phẩm, không có nhiệm vụ "thực hiện nhiệm vụ phòng, chống dịch bệnh trong trong nông nghiệp". 
Do đó, </t>
    </r>
    <r>
      <rPr>
        <b/>
        <sz val="13"/>
        <rFont val="Times New Roman"/>
        <family val="1"/>
      </rPr>
      <t xml:space="preserve">không thống nhất nhu cầu </t>
    </r>
    <r>
      <rPr>
        <sz val="13"/>
        <rFont val="Times New Roman"/>
        <family val="1"/>
      </rPr>
      <t>bổ sung 01 xe ô tô bán tải cho đơn vị; số lượng biên chế của Chi cục Quản lý chất lượng nông lâm sản và thủy sản sẽ được tính vào số lượng biên chế của Sở Nông nghiệp và Phát triển nông thôn và các đơn vị trực thuộc (không thực hiện nhiệm vụ chuyên môn theo quy định tại theo quy định tại khoản 5 Điều 8 Nghị định số 72/2023/NĐ-CP) để xác định lại số lượng xe ô tô phục vụ công tác chung của Sở Nông nghiệp và Phát triển nông thôn và các đơn vị trực thuộc.</t>
    </r>
  </si>
  <si>
    <r>
      <t xml:space="preserve">Căn cứ quy định tại Điểm a Khoản 3 Điều 1 của Quyết định số 573/QĐ-UBND ngày 03/11/2016 của Ủy ban nhân dân tỉnh về tổ chức lại Trung tâm Quan trắc và Phân tích môi trường thành Trung tâm Quan trắc tài nguyên và Môi trường trực thuộc Sở Tài nguyên và Môi trường thì đơn vị có nhiệm vụ "thực hiện quan trắc và phân tích các chỉ tiêu môi trường nước, môi trường không khí, vi khí hậu, môi trường đất, chất thải rắn,, dự báo, cảnh báo về hạn hán, ngập lụt, úng,...".
Theo báo cáo của đơn vị, ngoài 01 xe bán tải đang sử dụng, đơn vị phải đi thuê xe từ 5-6 lần để chở máy móc, công cụ phục vụ đo đạc vì không đủ xe phục vụ công tác. Tuy nhiên, việc thuê xe của đơn vị là không thường xuyên, nếu trang bị thêm thì không hiệu quả vì tăng thêm các khoản mua bảo hiểm hàng năm, trả lương hợp đồng nhân viên lái xe, bảo dưỡng định kỳ xe,... Do đó, trường hợp phát sinh nhiệm vụ, đơn vị thực hiện thuê xe dịch vụ sẽ thuận tiện và linh hoạt. 
 Do đó, </t>
    </r>
    <r>
      <rPr>
        <b/>
        <sz val="13"/>
        <rFont val="Times New Roman"/>
        <family val="1"/>
      </rPr>
      <t>không thống nhất tăng 02 xe và giữ nguyên định mức cũ 01 xe</t>
    </r>
    <r>
      <rPr>
        <sz val="13"/>
        <rFont val="Times New Roman"/>
        <family val="1"/>
      </rPr>
      <t xml:space="preserve"> bán tải báo cáo Hội đồng nhân dân tỉnh cho ý kiến trước khi quyết quyết định ban hành định mức để đơn vị sử dụng xe ô tô phục vụ công tác. </t>
    </r>
  </si>
  <si>
    <r>
      <t xml:space="preserve">Qua rà soát chức năng nhiệm vụ được giao của đơn vị tại Quyết định số 487/QĐ-SNN ngày 06/10/2023 của Sở Nông nghiệp và Phát triển nông thôn; Sở Tài chính nhận thấy đơn vị không có nhiệm vụ "quan trắc phân tích mẫu môi trường" theo như báo cáo của Chi cục Phát triển nông thôn và Sở Nông nghiệp và Phát triển nông thôn. 
Do đó, </t>
    </r>
    <r>
      <rPr>
        <b/>
        <sz val="13"/>
        <rFont val="Times New Roman"/>
        <family val="1"/>
      </rPr>
      <t xml:space="preserve">không thống nhất nhu cầu </t>
    </r>
    <r>
      <rPr>
        <sz val="13"/>
        <rFont val="Times New Roman"/>
        <family val="1"/>
      </rPr>
      <t>bổ sung 01 xe ô tô bán tải theo như đề nghị của  đơn vị (giảm so với định mức cũ là 01 xe). Số lượng biên chế của Chi cục phát triển nông thôn sẽ được tính vào số lượng biên chế của Sở Nông nghiệp và Phát triển nông thôn và các đơn vị trực thuộc (không thực hiện nhiệm vụ chuyên môn theo quy định tại theo quy định tại khoản 5 Điều 8 Nghị định số 72/2023/NĐ-CP) để xác định lại số lượng xe ô tô phục vụ công tác chung của Sở Nông nghiệp và Phát triển nông thôn và các đơn vị trực thuộc.</t>
    </r>
  </si>
  <si>
    <t>Xin ý kiến Hội đồng nhân dân tỉnh số lượng xe ô tô bán tải tối đa được sử dụng cho các đơn vị trước khi quyết định</t>
  </si>
  <si>
    <t>(Kèm theo Tờ trình số: 58 /TTr-UBND ngày 21 tháng 4 năm 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</si>
</sst>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00_-;\-* #,##0.00_-;_-* &quot;-&quot;??_-;_-@_-"/>
    <numFmt numFmtId="166" formatCode="_(* #,##0_);_(* \(#,##0\);_(* &quot;-&quot;??_);_(@_)"/>
  </numFmts>
  <fonts count="16" x14ac:knownFonts="1">
    <font>
      <sz val="11"/>
      <color theme="1"/>
      <name val="Calibri"/>
      <family val="2"/>
      <scheme val="minor"/>
    </font>
    <font>
      <sz val="11"/>
      <color theme="1"/>
      <name val="Calibri"/>
      <family val="2"/>
      <scheme val="minor"/>
    </font>
    <font>
      <sz val="14"/>
      <name val=".VnTime"/>
      <family val="2"/>
    </font>
    <font>
      <b/>
      <sz val="14"/>
      <name val="Times New Roman"/>
      <family val="1"/>
    </font>
    <font>
      <sz val="14"/>
      <name val="Times New Roman"/>
      <family val="1"/>
    </font>
    <font>
      <b/>
      <sz val="14"/>
      <name val="Times New Roman"/>
      <family val="1"/>
      <charset val="163"/>
    </font>
    <font>
      <b/>
      <sz val="16"/>
      <name val="Times New Roman"/>
      <family val="1"/>
    </font>
    <font>
      <sz val="16"/>
      <name val="Times New Roman"/>
      <family val="1"/>
    </font>
    <font>
      <sz val="16"/>
      <color theme="7" tint="-0.249977111117893"/>
      <name val="Times New Roman"/>
      <family val="1"/>
    </font>
    <font>
      <sz val="11"/>
      <color theme="7" tint="-0.249977111117893"/>
      <name val="Calibri"/>
      <family val="2"/>
      <scheme val="minor"/>
    </font>
    <font>
      <sz val="14"/>
      <color theme="7" tint="-0.249977111117893"/>
      <name val="Times New Roman"/>
      <family val="1"/>
    </font>
    <font>
      <i/>
      <sz val="14"/>
      <name val="Times New Roman"/>
      <family val="1"/>
    </font>
    <font>
      <b/>
      <i/>
      <sz val="14"/>
      <name val="Times New Roman"/>
      <family val="1"/>
    </font>
    <font>
      <b/>
      <sz val="13"/>
      <name val="Times New Roman"/>
      <family val="1"/>
    </font>
    <font>
      <i/>
      <sz val="13"/>
      <name val="Times New Roman"/>
      <family val="1"/>
    </font>
    <font>
      <sz val="13"/>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7">
    <xf numFmtId="0" fontId="0" fillId="0" borderId="0"/>
    <xf numFmtId="165"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2" fillId="0" borderId="0"/>
    <xf numFmtId="164" fontId="2" fillId="0" borderId="0" applyFont="0" applyFill="0" applyBorder="0" applyAlignment="0" applyProtection="0"/>
  </cellStyleXfs>
  <cellXfs count="71">
    <xf numFmtId="0" fontId="0" fillId="0" borderId="0" xfId="0"/>
    <xf numFmtId="0" fontId="4" fillId="0" borderId="0" xfId="3" applyFont="1"/>
    <xf numFmtId="0" fontId="5" fillId="0" borderId="0" xfId="3" applyFont="1" applyAlignment="1">
      <alignment horizontal="center"/>
    </xf>
    <xf numFmtId="0" fontId="4" fillId="0" borderId="0" xfId="3" applyFont="1" applyAlignment="1">
      <alignment horizontal="center"/>
    </xf>
    <xf numFmtId="0" fontId="4" fillId="0" borderId="0" xfId="3" applyFont="1" applyAlignment="1">
      <alignment vertical="top" wrapText="1"/>
    </xf>
    <xf numFmtId="0" fontId="4" fillId="4" borderId="0" xfId="3" applyFont="1" applyFill="1" applyAlignment="1">
      <alignment horizontal="center"/>
    </xf>
    <xf numFmtId="0" fontId="3" fillId="0" borderId="0" xfId="3" applyFont="1"/>
    <xf numFmtId="0" fontId="7" fillId="0" borderId="0" xfId="3" applyFont="1" applyAlignment="1">
      <alignment horizontal="center" vertical="center" wrapText="1"/>
    </xf>
    <xf numFmtId="0" fontId="7" fillId="2" borderId="0" xfId="3" applyFont="1" applyFill="1"/>
    <xf numFmtId="0" fontId="7" fillId="0" borderId="0" xfId="3" applyFont="1" applyAlignment="1">
      <alignment horizontal="center" vertical="top"/>
    </xf>
    <xf numFmtId="0" fontId="7" fillId="0" borderId="0" xfId="3" applyFont="1" applyAlignment="1">
      <alignment horizontal="left" wrapText="1"/>
    </xf>
    <xf numFmtId="0" fontId="6" fillId="0" borderId="4" xfId="3" applyFont="1" applyBorder="1" applyAlignment="1">
      <alignment horizontal="center" vertical="center" wrapText="1"/>
    </xf>
    <xf numFmtId="0" fontId="7" fillId="0" borderId="0" xfId="3" applyFont="1" applyAlignment="1">
      <alignment wrapText="1"/>
    </xf>
    <xf numFmtId="0" fontId="7" fillId="2" borderId="0" xfId="3" applyFont="1" applyFill="1" applyAlignment="1">
      <alignment wrapText="1"/>
    </xf>
    <xf numFmtId="0" fontId="7" fillId="0" borderId="0" xfId="3" applyFont="1" applyAlignment="1">
      <alignment horizontal="center"/>
    </xf>
    <xf numFmtId="0" fontId="7" fillId="0" borderId="0" xfId="3" applyFont="1" applyAlignment="1">
      <alignment horizontal="center" vertical="center"/>
    </xf>
    <xf numFmtId="0" fontId="7" fillId="0" borderId="0" xfId="3" applyFont="1"/>
    <xf numFmtId="3" fontId="7" fillId="0" borderId="0" xfId="3" applyNumberFormat="1" applyFont="1" applyAlignment="1">
      <alignment horizontal="center" vertical="center" wrapText="1"/>
    </xf>
    <xf numFmtId="0" fontId="8" fillId="2" borderId="0" xfId="3" applyFont="1" applyFill="1"/>
    <xf numFmtId="0" fontId="8" fillId="2" borderId="0" xfId="3" applyFont="1" applyFill="1" applyAlignment="1">
      <alignment wrapText="1"/>
    </xf>
    <xf numFmtId="0" fontId="9" fillId="0" borderId="0" xfId="0" applyFont="1"/>
    <xf numFmtId="0" fontId="3" fillId="0" borderId="0" xfId="3" applyFont="1" applyAlignment="1">
      <alignment horizontal="left" wrapText="1"/>
    </xf>
    <xf numFmtId="0" fontId="3" fillId="0" borderId="0" xfId="3" applyFont="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wrapText="1"/>
    </xf>
    <xf numFmtId="0" fontId="3" fillId="0" borderId="0" xfId="3" applyFont="1" applyAlignment="1">
      <alignment horizontal="center" vertical="top" wrapText="1"/>
    </xf>
    <xf numFmtId="0" fontId="4" fillId="2" borderId="0" xfId="3" applyFont="1" applyFill="1" applyAlignment="1">
      <alignment wrapText="1"/>
    </xf>
    <xf numFmtId="0" fontId="10" fillId="2" borderId="0" xfId="3" applyFont="1" applyFill="1" applyAlignment="1">
      <alignment wrapText="1"/>
    </xf>
    <xf numFmtId="0" fontId="12" fillId="2" borderId="0" xfId="3" applyFont="1" applyFill="1" applyAlignment="1">
      <alignment horizontal="right" vertical="center" wrapText="1"/>
    </xf>
    <xf numFmtId="166" fontId="13" fillId="0" borderId="1" xfId="6" applyNumberFormat="1" applyFont="1" applyFill="1" applyBorder="1" applyAlignment="1">
      <alignment horizontal="center" vertical="center" wrapText="1"/>
    </xf>
    <xf numFmtId="0" fontId="13" fillId="0" borderId="1" xfId="4" applyFont="1" applyBorder="1" applyAlignment="1">
      <alignment horizontal="center" vertical="center" wrapText="1"/>
    </xf>
    <xf numFmtId="3" fontId="13" fillId="0" borderId="1" xfId="6"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4" fillId="0" borderId="3" xfId="6" applyNumberFormat="1" applyFont="1" applyFill="1" applyBorder="1" applyAlignment="1" applyProtection="1">
      <alignment horizontal="center" vertical="center" wrapText="1"/>
      <protection locked="0"/>
    </xf>
    <xf numFmtId="166" fontId="13" fillId="0" borderId="1" xfId="6" applyNumberFormat="1"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166" fontId="15" fillId="0" borderId="1" xfId="6" applyNumberFormat="1" applyFont="1" applyFill="1" applyBorder="1" applyAlignment="1">
      <alignment horizontal="left" vertical="center" wrapText="1"/>
    </xf>
    <xf numFmtId="3" fontId="15" fillId="0" borderId="1" xfId="6" applyNumberFormat="1" applyFont="1" applyFill="1" applyBorder="1" applyAlignment="1">
      <alignment horizontal="center" vertical="center" wrapText="1"/>
    </xf>
    <xf numFmtId="0" fontId="15" fillId="0" borderId="1" xfId="4" applyFont="1" applyBorder="1" applyAlignment="1">
      <alignment horizontal="center" vertical="center" wrapText="1"/>
    </xf>
    <xf numFmtId="3" fontId="15" fillId="2" borderId="1" xfId="0" applyNumberFormat="1" applyFont="1" applyFill="1" applyBorder="1" applyAlignment="1">
      <alignment horizontal="center" vertical="center" wrapText="1"/>
    </xf>
    <xf numFmtId="166" fontId="14" fillId="0" borderId="1" xfId="6" applyNumberFormat="1" applyFont="1" applyFill="1" applyBorder="1" applyAlignment="1">
      <alignment horizontal="left" vertical="center" wrapText="1"/>
    </xf>
    <xf numFmtId="3" fontId="14" fillId="0" borderId="1" xfId="6" applyNumberFormat="1" applyFont="1" applyFill="1" applyBorder="1" applyAlignment="1">
      <alignment horizontal="center" vertical="center" wrapText="1"/>
    </xf>
    <xf numFmtId="3" fontId="14" fillId="2" borderId="1" xfId="3"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3" fontId="15" fillId="2" borderId="1" xfId="3" applyNumberFormat="1" applyFont="1" applyFill="1" applyBorder="1" applyAlignment="1">
      <alignment horizontal="center" vertical="center" wrapText="1"/>
    </xf>
    <xf numFmtId="0" fontId="15" fillId="2" borderId="1" xfId="3" applyFont="1" applyFill="1" applyBorder="1" applyAlignment="1">
      <alignment vertical="center" wrapText="1"/>
    </xf>
    <xf numFmtId="0" fontId="15" fillId="2" borderId="1" xfId="4" applyFont="1" applyFill="1" applyBorder="1" applyAlignment="1">
      <alignment vertical="center" wrapText="1"/>
    </xf>
    <xf numFmtId="0" fontId="15" fillId="4" borderId="1" xfId="0" applyFont="1" applyFill="1" applyBorder="1" applyAlignment="1">
      <alignment horizontal="left" vertical="center" wrapText="1"/>
    </xf>
    <xf numFmtId="3" fontId="15" fillId="4" borderId="1" xfId="6" applyNumberFormat="1" applyFont="1" applyFill="1" applyBorder="1" applyAlignment="1">
      <alignment horizontal="center" vertical="center" wrapText="1"/>
    </xf>
    <xf numFmtId="3" fontId="15" fillId="2" borderId="1" xfId="6" applyNumberFormat="1" applyFont="1" applyFill="1" applyBorder="1" applyAlignment="1">
      <alignment horizontal="center" vertical="center" wrapText="1"/>
    </xf>
    <xf numFmtId="0" fontId="15" fillId="0" borderId="1" xfId="4" applyFont="1" applyBorder="1" applyAlignment="1">
      <alignment horizontal="left" vertical="center" wrapText="1"/>
    </xf>
    <xf numFmtId="0" fontId="15" fillId="2" borderId="1" xfId="4" quotePrefix="1" applyFont="1" applyFill="1" applyBorder="1" applyAlignment="1">
      <alignment horizontal="left" vertical="center" wrapText="1"/>
    </xf>
    <xf numFmtId="0" fontId="14" fillId="0" borderId="1" xfId="4" applyFont="1" applyBorder="1" applyAlignment="1">
      <alignment horizontal="center" vertical="center" wrapText="1"/>
    </xf>
    <xf numFmtId="0" fontId="15" fillId="2"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2" borderId="1" xfId="3" applyFont="1" applyFill="1" applyBorder="1" applyAlignment="1">
      <alignment horizontal="center" vertical="center" wrapText="1"/>
    </xf>
    <xf numFmtId="0" fontId="3" fillId="0" borderId="0" xfId="3" applyFont="1" applyAlignment="1">
      <alignment horizontal="center" vertical="center" wrapText="1"/>
    </xf>
    <xf numFmtId="0" fontId="15" fillId="4" borderId="1" xfId="0" applyFont="1" applyFill="1" applyBorder="1" applyAlignment="1">
      <alignment horizontal="center" vertical="center" wrapText="1"/>
    </xf>
    <xf numFmtId="166" fontId="13" fillId="0" borderId="1" xfId="6" applyNumberFormat="1" applyFont="1" applyFill="1" applyBorder="1" applyAlignment="1">
      <alignment horizontal="center" vertical="center" wrapText="1"/>
    </xf>
    <xf numFmtId="0" fontId="13" fillId="0" borderId="1" xfId="4" applyFont="1" applyBorder="1" applyAlignment="1">
      <alignment horizontal="center" vertical="center" wrapText="1"/>
    </xf>
    <xf numFmtId="3" fontId="13" fillId="0" borderId="1" xfId="6" applyNumberFormat="1" applyFont="1" applyFill="1" applyBorder="1" applyAlignment="1">
      <alignment horizontal="center" vertical="center" wrapText="1"/>
    </xf>
    <xf numFmtId="3" fontId="13" fillId="0" borderId="2" xfId="6" applyNumberFormat="1" applyFont="1" applyFill="1" applyBorder="1" applyAlignment="1">
      <alignment horizontal="center" vertical="center" wrapText="1"/>
    </xf>
    <xf numFmtId="3" fontId="13" fillId="0" borderId="3" xfId="6" applyNumberFormat="1" applyFont="1" applyFill="1" applyBorder="1" applyAlignment="1">
      <alignment horizontal="center" vertical="center" wrapText="1"/>
    </xf>
    <xf numFmtId="0" fontId="11" fillId="0" borderId="0" xfId="3" applyFont="1" applyAlignment="1">
      <alignment horizontal="center" vertical="center" wrapText="1"/>
    </xf>
    <xf numFmtId="0" fontId="13" fillId="2" borderId="1" xfId="4" applyFont="1" applyFill="1" applyBorder="1" applyAlignment="1">
      <alignment horizontal="center" vertical="center" wrapText="1"/>
    </xf>
    <xf numFmtId="0" fontId="15" fillId="2" borderId="2"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3" xfId="3" applyFont="1" applyFill="1" applyBorder="1" applyAlignment="1">
      <alignment horizontal="center" vertical="center" wrapText="1"/>
    </xf>
  </cellXfs>
  <cellStyles count="7">
    <cellStyle name="Comma 2" xfId="2" xr:uid="{00000000-0005-0000-0000-000000000000}"/>
    <cellStyle name="Comma 2 2" xfId="6" xr:uid="{00000000-0005-0000-0000-000001000000}"/>
    <cellStyle name="Comma 4" xfId="1" xr:uid="{00000000-0005-0000-0000-000002000000}"/>
    <cellStyle name="Normal" xfId="0" builtinId="0"/>
    <cellStyle name="Normal 2" xfId="3" xr:uid="{00000000-0005-0000-0000-000004000000}"/>
    <cellStyle name="Normal 2 2" xfId="5"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tabSelected="1" zoomScaleNormal="100" workbookViewId="0">
      <selection activeCell="A3" sqref="A3:J3"/>
    </sheetView>
  </sheetViews>
  <sheetFormatPr defaultRowHeight="15" x14ac:dyDescent="0.25"/>
  <cols>
    <col min="2" max="2" width="32.28515625" customWidth="1"/>
    <col min="4" max="4" width="24.42578125" customWidth="1"/>
    <col min="5" max="5" width="11" customWidth="1"/>
    <col min="6" max="6" width="12.5703125" customWidth="1"/>
    <col min="7" max="7" width="56.5703125" customWidth="1"/>
    <col min="8" max="8" width="11.5703125" style="20" bestFit="1" customWidth="1"/>
    <col min="9" max="9" width="15.28515625" style="20" customWidth="1"/>
    <col min="10" max="10" width="84.42578125" customWidth="1"/>
  </cols>
  <sheetData>
    <row r="1" spans="1:14" ht="19.5" x14ac:dyDescent="0.3">
      <c r="A1" s="25"/>
      <c r="B1" s="21"/>
      <c r="C1" s="22"/>
      <c r="D1" s="23"/>
      <c r="E1" s="23"/>
      <c r="F1" s="24"/>
      <c r="G1" s="26"/>
      <c r="H1" s="27"/>
      <c r="I1" s="27"/>
      <c r="J1" s="28" t="s">
        <v>35</v>
      </c>
      <c r="K1" s="6"/>
      <c r="L1" s="6"/>
      <c r="M1" s="1"/>
      <c r="N1" s="1"/>
    </row>
    <row r="2" spans="1:14" ht="51" customHeight="1" x14ac:dyDescent="0.3">
      <c r="A2" s="59" t="s">
        <v>64</v>
      </c>
      <c r="B2" s="59"/>
      <c r="C2" s="59"/>
      <c r="D2" s="59"/>
      <c r="E2" s="59"/>
      <c r="F2" s="59"/>
      <c r="G2" s="59"/>
      <c r="H2" s="59"/>
      <c r="I2" s="59"/>
      <c r="J2" s="59"/>
      <c r="M2" s="1"/>
      <c r="N2" s="1"/>
    </row>
    <row r="3" spans="1:14" ht="18.75" x14ac:dyDescent="0.3">
      <c r="A3" s="66" t="s">
        <v>69</v>
      </c>
      <c r="B3" s="66"/>
      <c r="C3" s="66"/>
      <c r="D3" s="66"/>
      <c r="E3" s="66"/>
      <c r="F3" s="66"/>
      <c r="G3" s="66"/>
      <c r="H3" s="66"/>
      <c r="I3" s="66"/>
      <c r="J3" s="66"/>
      <c r="M3" s="1"/>
      <c r="N3" s="1"/>
    </row>
    <row r="4" spans="1:14" ht="20.25" x14ac:dyDescent="0.3">
      <c r="A4" s="9"/>
      <c r="B4" s="10"/>
      <c r="C4" s="11"/>
      <c r="D4" s="7"/>
      <c r="E4" s="7"/>
      <c r="F4" s="12"/>
      <c r="G4" s="13"/>
      <c r="H4" s="19"/>
      <c r="I4" s="19"/>
      <c r="J4" s="8"/>
      <c r="M4" s="1"/>
      <c r="N4" s="1"/>
    </row>
    <row r="5" spans="1:14" ht="45.75" customHeight="1" x14ac:dyDescent="0.3">
      <c r="A5" s="61" t="s">
        <v>0</v>
      </c>
      <c r="B5" s="61" t="s">
        <v>2</v>
      </c>
      <c r="C5" s="62" t="s">
        <v>23</v>
      </c>
      <c r="D5" s="64" t="s">
        <v>56</v>
      </c>
      <c r="E5" s="63" t="s">
        <v>57</v>
      </c>
      <c r="F5" s="63"/>
      <c r="G5" s="63"/>
      <c r="H5" s="67" t="s">
        <v>68</v>
      </c>
      <c r="I5" s="67"/>
      <c r="J5" s="67"/>
      <c r="K5" s="2"/>
      <c r="L5" s="2"/>
      <c r="M5" s="2"/>
      <c r="N5" s="2"/>
    </row>
    <row r="6" spans="1:14" ht="102.75" customHeight="1" x14ac:dyDescent="0.3">
      <c r="A6" s="61"/>
      <c r="B6" s="61"/>
      <c r="C6" s="62"/>
      <c r="D6" s="65"/>
      <c r="E6" s="30" t="s">
        <v>24</v>
      </c>
      <c r="F6" s="30" t="s">
        <v>25</v>
      </c>
      <c r="G6" s="33" t="s">
        <v>21</v>
      </c>
      <c r="H6" s="33" t="s">
        <v>1</v>
      </c>
      <c r="I6" s="34" t="s">
        <v>55</v>
      </c>
      <c r="J6" s="32" t="s">
        <v>36</v>
      </c>
      <c r="K6" s="2"/>
      <c r="L6" s="2"/>
      <c r="M6" s="2"/>
      <c r="N6" s="2"/>
    </row>
    <row r="7" spans="1:14" ht="18.75" x14ac:dyDescent="0.3">
      <c r="A7" s="35" t="s">
        <v>41</v>
      </c>
      <c r="B7" s="35" t="s">
        <v>42</v>
      </c>
      <c r="C7" s="35" t="s">
        <v>43</v>
      </c>
      <c r="D7" s="35" t="s">
        <v>44</v>
      </c>
      <c r="E7" s="35" t="s">
        <v>45</v>
      </c>
      <c r="F7" s="35" t="s">
        <v>46</v>
      </c>
      <c r="G7" s="35" t="s">
        <v>47</v>
      </c>
      <c r="H7" s="35" t="s">
        <v>48</v>
      </c>
      <c r="I7" s="35" t="s">
        <v>49</v>
      </c>
      <c r="J7" s="35" t="s">
        <v>50</v>
      </c>
      <c r="K7" s="2"/>
      <c r="L7" s="2"/>
      <c r="M7" s="2"/>
      <c r="N7" s="2"/>
    </row>
    <row r="8" spans="1:14" ht="18.75" x14ac:dyDescent="0.3">
      <c r="A8" s="29"/>
      <c r="B8" s="36" t="s">
        <v>51</v>
      </c>
      <c r="C8" s="37">
        <f t="shared" ref="C8:H8" si="0">C9+C17+C23</f>
        <v>20</v>
      </c>
      <c r="D8" s="37">
        <f t="shared" si="0"/>
        <v>30</v>
      </c>
      <c r="E8" s="37">
        <f t="shared" si="0"/>
        <v>31</v>
      </c>
      <c r="F8" s="37">
        <f t="shared" si="0"/>
        <v>0</v>
      </c>
      <c r="G8" s="37"/>
      <c r="H8" s="37">
        <f t="shared" si="0"/>
        <v>28</v>
      </c>
      <c r="I8" s="37">
        <f>I9+I17+I23</f>
        <v>-2</v>
      </c>
      <c r="J8" s="32"/>
      <c r="K8" s="2"/>
      <c r="L8" s="2"/>
      <c r="M8" s="2"/>
      <c r="N8" s="2"/>
    </row>
    <row r="9" spans="1:14" ht="33" x14ac:dyDescent="0.3">
      <c r="A9" s="29" t="s">
        <v>37</v>
      </c>
      <c r="B9" s="36" t="s">
        <v>4</v>
      </c>
      <c r="C9" s="31">
        <f>C10+C14+C15+C16</f>
        <v>13</v>
      </c>
      <c r="D9" s="31">
        <f>D10+1*5+D15+D16</f>
        <v>22</v>
      </c>
      <c r="E9" s="31">
        <f t="shared" ref="E9:H9" si="1">E10+1*5+E15+E16</f>
        <v>22</v>
      </c>
      <c r="F9" s="31"/>
      <c r="G9" s="31"/>
      <c r="H9" s="31">
        <f t="shared" si="1"/>
        <v>22</v>
      </c>
      <c r="I9" s="31">
        <f>I10+I14+I15+I16</f>
        <v>0</v>
      </c>
      <c r="J9" s="58"/>
      <c r="K9" s="3"/>
      <c r="L9" s="3"/>
      <c r="M9" s="3"/>
      <c r="N9" s="3"/>
    </row>
    <row r="10" spans="1:14" ht="20.25" customHeight="1" x14ac:dyDescent="0.3">
      <c r="A10" s="40">
        <v>1</v>
      </c>
      <c r="B10" s="38" t="s">
        <v>5</v>
      </c>
      <c r="C10" s="39">
        <v>7</v>
      </c>
      <c r="D10" s="39">
        <v>15</v>
      </c>
      <c r="E10" s="39">
        <v>15</v>
      </c>
      <c r="F10" s="40"/>
      <c r="G10" s="68" t="s">
        <v>22</v>
      </c>
      <c r="H10" s="39">
        <v>15</v>
      </c>
      <c r="I10" s="41">
        <v>0</v>
      </c>
      <c r="J10" s="60" t="s">
        <v>58</v>
      </c>
      <c r="K10" s="3"/>
      <c r="L10" s="3"/>
      <c r="M10" s="3"/>
      <c r="N10" s="3"/>
    </row>
    <row r="11" spans="1:14" ht="33" x14ac:dyDescent="0.3">
      <c r="A11" s="55" t="s">
        <v>15</v>
      </c>
      <c r="B11" s="42" t="s">
        <v>16</v>
      </c>
      <c r="C11" s="43">
        <v>0</v>
      </c>
      <c r="D11" s="43">
        <v>2</v>
      </c>
      <c r="E11" s="43">
        <v>2</v>
      </c>
      <c r="F11" s="40" t="s">
        <v>26</v>
      </c>
      <c r="G11" s="69"/>
      <c r="H11" s="44">
        <v>2</v>
      </c>
      <c r="I11" s="41">
        <v>0</v>
      </c>
      <c r="J11" s="60"/>
      <c r="K11" s="3"/>
      <c r="L11" s="3"/>
      <c r="M11" s="3"/>
      <c r="N11" s="3"/>
    </row>
    <row r="12" spans="1:14" ht="33" x14ac:dyDescent="0.3">
      <c r="A12" s="55" t="s">
        <v>17</v>
      </c>
      <c r="B12" s="45" t="s">
        <v>52</v>
      </c>
      <c r="C12" s="43">
        <v>4</v>
      </c>
      <c r="D12" s="43" t="s">
        <v>19</v>
      </c>
      <c r="E12" s="43" t="s">
        <v>19</v>
      </c>
      <c r="F12" s="40" t="s">
        <v>26</v>
      </c>
      <c r="G12" s="69"/>
      <c r="H12" s="44" t="s">
        <v>19</v>
      </c>
      <c r="I12" s="41">
        <v>0</v>
      </c>
      <c r="J12" s="60"/>
      <c r="K12" s="3"/>
      <c r="L12" s="3"/>
      <c r="M12" s="3"/>
      <c r="N12" s="3"/>
    </row>
    <row r="13" spans="1:14" ht="33" x14ac:dyDescent="0.3">
      <c r="A13" s="55" t="s">
        <v>18</v>
      </c>
      <c r="B13" s="45" t="s">
        <v>53</v>
      </c>
      <c r="C13" s="43">
        <v>3</v>
      </c>
      <c r="D13" s="43" t="s">
        <v>19</v>
      </c>
      <c r="E13" s="43" t="s">
        <v>19</v>
      </c>
      <c r="F13" s="40" t="s">
        <v>26</v>
      </c>
      <c r="G13" s="69"/>
      <c r="H13" s="44" t="s">
        <v>19</v>
      </c>
      <c r="I13" s="41">
        <v>0</v>
      </c>
      <c r="J13" s="60"/>
      <c r="K13" s="3"/>
      <c r="L13" s="3"/>
      <c r="M13" s="3"/>
      <c r="N13" s="3"/>
    </row>
    <row r="14" spans="1:14" ht="33" x14ac:dyDescent="0.3">
      <c r="A14" s="40">
        <v>2</v>
      </c>
      <c r="B14" s="46" t="s">
        <v>54</v>
      </c>
      <c r="C14" s="39">
        <v>4</v>
      </c>
      <c r="D14" s="39" t="s">
        <v>19</v>
      </c>
      <c r="E14" s="39" t="s">
        <v>19</v>
      </c>
      <c r="F14" s="40" t="s">
        <v>26</v>
      </c>
      <c r="G14" s="69"/>
      <c r="H14" s="47" t="s">
        <v>19</v>
      </c>
      <c r="I14" s="41">
        <v>0</v>
      </c>
      <c r="J14" s="60"/>
      <c r="K14" s="3"/>
      <c r="L14" s="3"/>
      <c r="M14" s="3"/>
      <c r="N14" s="3"/>
    </row>
    <row r="15" spans="1:14" ht="33" x14ac:dyDescent="0.3">
      <c r="A15" s="40">
        <v>3</v>
      </c>
      <c r="B15" s="46" t="s">
        <v>6</v>
      </c>
      <c r="C15" s="39">
        <v>1</v>
      </c>
      <c r="D15" s="39">
        <v>1</v>
      </c>
      <c r="E15" s="39">
        <v>1</v>
      </c>
      <c r="F15" s="40" t="s">
        <v>26</v>
      </c>
      <c r="G15" s="69"/>
      <c r="H15" s="47">
        <v>1</v>
      </c>
      <c r="I15" s="41">
        <v>0</v>
      </c>
      <c r="J15" s="60"/>
      <c r="K15" s="3"/>
      <c r="L15" s="3"/>
      <c r="M15" s="3"/>
      <c r="N15" s="3"/>
    </row>
    <row r="16" spans="1:14" ht="33" x14ac:dyDescent="0.3">
      <c r="A16" s="40">
        <v>4</v>
      </c>
      <c r="B16" s="46" t="s">
        <v>9</v>
      </c>
      <c r="C16" s="39">
        <v>1</v>
      </c>
      <c r="D16" s="39">
        <v>1</v>
      </c>
      <c r="E16" s="39">
        <v>1</v>
      </c>
      <c r="F16" s="40" t="s">
        <v>26</v>
      </c>
      <c r="G16" s="70"/>
      <c r="H16" s="47">
        <v>1</v>
      </c>
      <c r="I16" s="41">
        <v>0</v>
      </c>
      <c r="J16" s="60"/>
      <c r="K16" s="3"/>
      <c r="L16" s="3"/>
      <c r="M16" s="3"/>
      <c r="N16" s="3"/>
    </row>
    <row r="17" spans="1:14" ht="49.5" x14ac:dyDescent="0.3">
      <c r="A17" s="29" t="s">
        <v>38</v>
      </c>
      <c r="B17" s="36" t="s">
        <v>14</v>
      </c>
      <c r="C17" s="31">
        <v>4</v>
      </c>
      <c r="D17" s="31">
        <v>5</v>
      </c>
      <c r="E17" s="31">
        <v>5</v>
      </c>
      <c r="F17" s="30"/>
      <c r="G17" s="33"/>
      <c r="H17" s="31">
        <v>4</v>
      </c>
      <c r="I17" s="37">
        <v>-1</v>
      </c>
      <c r="J17" s="32"/>
      <c r="K17" s="3"/>
      <c r="L17" s="3"/>
      <c r="M17" s="3"/>
      <c r="N17" s="3"/>
    </row>
    <row r="18" spans="1:14" ht="171.75" customHeight="1" x14ac:dyDescent="0.3">
      <c r="A18" s="40">
        <v>1</v>
      </c>
      <c r="B18" s="46" t="s">
        <v>7</v>
      </c>
      <c r="C18" s="39">
        <v>1</v>
      </c>
      <c r="D18" s="39">
        <v>1</v>
      </c>
      <c r="E18" s="39">
        <v>1</v>
      </c>
      <c r="F18" s="40" t="s">
        <v>26</v>
      </c>
      <c r="G18" s="48" t="s">
        <v>27</v>
      </c>
      <c r="H18" s="47">
        <v>1</v>
      </c>
      <c r="I18" s="41">
        <v>0</v>
      </c>
      <c r="J18" s="49" t="s">
        <v>59</v>
      </c>
      <c r="K18" s="3"/>
      <c r="L18" s="3"/>
      <c r="M18" s="3"/>
      <c r="N18" s="3"/>
    </row>
    <row r="19" spans="1:14" ht="177" customHeight="1" x14ac:dyDescent="0.3">
      <c r="A19" s="40">
        <v>2</v>
      </c>
      <c r="B19" s="46" t="s">
        <v>8</v>
      </c>
      <c r="C19" s="39">
        <v>1</v>
      </c>
      <c r="D19" s="39">
        <v>1</v>
      </c>
      <c r="E19" s="39">
        <v>1</v>
      </c>
      <c r="F19" s="40" t="s">
        <v>26</v>
      </c>
      <c r="G19" s="48" t="s">
        <v>28</v>
      </c>
      <c r="H19" s="47">
        <v>1</v>
      </c>
      <c r="I19" s="41">
        <v>0</v>
      </c>
      <c r="J19" s="49" t="s">
        <v>60</v>
      </c>
      <c r="K19" s="3"/>
      <c r="L19" s="3"/>
      <c r="M19" s="3"/>
      <c r="N19" s="3"/>
    </row>
    <row r="20" spans="1:14" ht="190.5" customHeight="1" x14ac:dyDescent="0.3">
      <c r="A20" s="40">
        <v>3</v>
      </c>
      <c r="B20" s="46" t="s">
        <v>11</v>
      </c>
      <c r="C20" s="39">
        <v>0</v>
      </c>
      <c r="D20" s="39">
        <v>1</v>
      </c>
      <c r="E20" s="39">
        <v>1</v>
      </c>
      <c r="F20" s="40" t="s">
        <v>26</v>
      </c>
      <c r="G20" s="48" t="s">
        <v>29</v>
      </c>
      <c r="H20" s="47">
        <v>1</v>
      </c>
      <c r="I20" s="41">
        <v>0</v>
      </c>
      <c r="J20" s="49" t="s">
        <v>61</v>
      </c>
      <c r="K20" s="3"/>
      <c r="L20" s="3"/>
      <c r="M20" s="3"/>
      <c r="N20" s="3"/>
    </row>
    <row r="21" spans="1:14" ht="193.5" customHeight="1" x14ac:dyDescent="0.3">
      <c r="A21" s="40">
        <v>4</v>
      </c>
      <c r="B21" s="46" t="s">
        <v>12</v>
      </c>
      <c r="C21" s="39">
        <v>1</v>
      </c>
      <c r="D21" s="39">
        <v>1</v>
      </c>
      <c r="E21" s="39">
        <v>1</v>
      </c>
      <c r="F21" s="40" t="s">
        <v>26</v>
      </c>
      <c r="G21" s="48" t="s">
        <v>30</v>
      </c>
      <c r="H21" s="47">
        <v>1</v>
      </c>
      <c r="I21" s="41">
        <v>0</v>
      </c>
      <c r="J21" s="49" t="s">
        <v>62</v>
      </c>
      <c r="K21" s="3"/>
      <c r="L21" s="3"/>
      <c r="M21" s="3"/>
      <c r="N21" s="3"/>
    </row>
    <row r="22" spans="1:14" ht="388.5" customHeight="1" x14ac:dyDescent="0.3">
      <c r="A22" s="56">
        <v>5</v>
      </c>
      <c r="B22" s="50" t="s">
        <v>13</v>
      </c>
      <c r="C22" s="51">
        <v>1</v>
      </c>
      <c r="D22" s="52">
        <v>1</v>
      </c>
      <c r="E22" s="52">
        <v>1</v>
      </c>
      <c r="F22" s="40" t="s">
        <v>26</v>
      </c>
      <c r="G22" s="48" t="s">
        <v>31</v>
      </c>
      <c r="H22" s="47">
        <v>0</v>
      </c>
      <c r="I22" s="41">
        <v>-1</v>
      </c>
      <c r="J22" s="49" t="s">
        <v>65</v>
      </c>
      <c r="K22" s="5"/>
      <c r="L22" s="5"/>
      <c r="M22" s="5"/>
      <c r="N22" s="5"/>
    </row>
    <row r="23" spans="1:14" ht="66" x14ac:dyDescent="0.3">
      <c r="A23" s="29" t="s">
        <v>39</v>
      </c>
      <c r="B23" s="36" t="s">
        <v>40</v>
      </c>
      <c r="C23" s="31">
        <v>3</v>
      </c>
      <c r="D23" s="31">
        <v>3</v>
      </c>
      <c r="E23" s="31">
        <v>4</v>
      </c>
      <c r="F23" s="30"/>
      <c r="G23" s="33"/>
      <c r="H23" s="31">
        <v>2</v>
      </c>
      <c r="I23" s="37">
        <v>-1</v>
      </c>
      <c r="J23" s="32"/>
      <c r="K23" s="3"/>
      <c r="L23" s="3"/>
      <c r="M23" s="3"/>
      <c r="N23" s="3"/>
    </row>
    <row r="24" spans="1:14" ht="378" customHeight="1" x14ac:dyDescent="0.25">
      <c r="A24" s="40">
        <v>1</v>
      </c>
      <c r="B24" s="53" t="s">
        <v>3</v>
      </c>
      <c r="C24" s="40">
        <v>1</v>
      </c>
      <c r="D24" s="40">
        <v>1</v>
      </c>
      <c r="E24" s="57">
        <v>2</v>
      </c>
      <c r="F24" s="40" t="s">
        <v>26</v>
      </c>
      <c r="G24" s="48" t="s">
        <v>32</v>
      </c>
      <c r="H24" s="47">
        <v>1</v>
      </c>
      <c r="I24" s="41">
        <v>0</v>
      </c>
      <c r="J24" s="54" t="s">
        <v>66</v>
      </c>
      <c r="K24" s="4"/>
      <c r="L24" s="4"/>
      <c r="M24" s="4"/>
      <c r="N24" s="4"/>
    </row>
    <row r="25" spans="1:14" ht="99" x14ac:dyDescent="0.3">
      <c r="A25" s="40">
        <v>2</v>
      </c>
      <c r="B25" s="46" t="s">
        <v>10</v>
      </c>
      <c r="C25" s="39">
        <v>1</v>
      </c>
      <c r="D25" s="39">
        <v>1</v>
      </c>
      <c r="E25" s="39">
        <v>1</v>
      </c>
      <c r="F25" s="40" t="s">
        <v>26</v>
      </c>
      <c r="G25" s="48" t="s">
        <v>33</v>
      </c>
      <c r="H25" s="47">
        <v>1</v>
      </c>
      <c r="I25" s="41">
        <v>0</v>
      </c>
      <c r="J25" s="49" t="s">
        <v>63</v>
      </c>
      <c r="K25" s="3"/>
      <c r="L25" s="3"/>
      <c r="M25" s="3"/>
      <c r="N25" s="3"/>
    </row>
    <row r="26" spans="1:14" ht="198" x14ac:dyDescent="0.3">
      <c r="A26" s="40">
        <v>3</v>
      </c>
      <c r="B26" s="46" t="s">
        <v>20</v>
      </c>
      <c r="C26" s="39">
        <v>1</v>
      </c>
      <c r="D26" s="39">
        <v>1</v>
      </c>
      <c r="E26" s="39">
        <v>1</v>
      </c>
      <c r="F26" s="40" t="s">
        <v>26</v>
      </c>
      <c r="G26" s="48" t="s">
        <v>34</v>
      </c>
      <c r="H26" s="47">
        <v>0</v>
      </c>
      <c r="I26" s="41">
        <v>-1</v>
      </c>
      <c r="J26" s="49" t="s">
        <v>67</v>
      </c>
      <c r="K26" s="3"/>
      <c r="L26" s="3"/>
      <c r="M26" s="3"/>
      <c r="N26" s="3"/>
    </row>
    <row r="27" spans="1:14" ht="20.25" x14ac:dyDescent="0.3">
      <c r="A27" s="14"/>
      <c r="B27" s="10"/>
      <c r="C27" s="7"/>
      <c r="D27" s="15"/>
      <c r="E27" s="15"/>
      <c r="F27" s="16"/>
      <c r="G27" s="8"/>
      <c r="H27" s="18"/>
      <c r="I27" s="18"/>
      <c r="J27" s="8"/>
      <c r="K27" s="1"/>
      <c r="L27" s="1"/>
      <c r="M27" s="1"/>
      <c r="N27" s="1"/>
    </row>
    <row r="28" spans="1:14" ht="20.25" x14ac:dyDescent="0.3">
      <c r="A28" s="14"/>
      <c r="B28" s="10"/>
      <c r="C28" s="7"/>
      <c r="D28" s="15"/>
      <c r="E28" s="15"/>
      <c r="F28" s="16"/>
      <c r="G28" s="8"/>
      <c r="H28" s="18"/>
      <c r="I28" s="18"/>
      <c r="J28" s="8"/>
      <c r="K28" s="1"/>
      <c r="L28" s="1"/>
      <c r="M28" s="1"/>
      <c r="N28" s="1"/>
    </row>
    <row r="29" spans="1:14" ht="20.25" x14ac:dyDescent="0.3">
      <c r="A29" s="14"/>
      <c r="B29" s="10"/>
      <c r="C29" s="7"/>
      <c r="D29" s="15"/>
      <c r="E29" s="15"/>
      <c r="F29" s="16"/>
      <c r="G29" s="8"/>
      <c r="H29" s="18"/>
      <c r="I29" s="18"/>
      <c r="J29" s="8"/>
      <c r="K29" s="1"/>
      <c r="L29" s="1"/>
      <c r="M29" s="1"/>
      <c r="N29" s="1"/>
    </row>
    <row r="30" spans="1:14" ht="20.25" x14ac:dyDescent="0.3">
      <c r="A30" s="14"/>
      <c r="B30" s="10"/>
      <c r="C30" s="7"/>
      <c r="D30" s="15"/>
      <c r="E30" s="15"/>
      <c r="F30" s="16"/>
      <c r="G30" s="8"/>
      <c r="H30" s="18"/>
      <c r="I30" s="18"/>
      <c r="J30" s="8"/>
      <c r="K30" s="1"/>
      <c r="L30" s="1"/>
      <c r="M30" s="1"/>
      <c r="N30" s="1"/>
    </row>
    <row r="31" spans="1:14" ht="20.25" x14ac:dyDescent="0.3">
      <c r="A31" s="14"/>
      <c r="B31" s="10"/>
      <c r="C31" s="7"/>
      <c r="D31" s="15"/>
      <c r="E31" s="15"/>
      <c r="F31" s="16"/>
      <c r="G31" s="8"/>
      <c r="H31" s="18"/>
      <c r="I31" s="18"/>
      <c r="J31" s="8"/>
      <c r="K31" s="1"/>
      <c r="L31" s="1"/>
      <c r="M31" s="1"/>
      <c r="N31" s="1"/>
    </row>
    <row r="32" spans="1:14" ht="20.25" x14ac:dyDescent="0.3">
      <c r="A32" s="14"/>
      <c r="B32" s="10"/>
      <c r="C32" s="7"/>
      <c r="D32" s="15"/>
      <c r="E32" s="15"/>
      <c r="F32" s="16"/>
      <c r="G32" s="8"/>
      <c r="H32" s="18"/>
      <c r="I32" s="18"/>
      <c r="J32" s="8"/>
      <c r="K32" s="1"/>
      <c r="L32" s="1"/>
      <c r="M32" s="1"/>
      <c r="N32" s="1"/>
    </row>
    <row r="33" spans="1:14" ht="20.25" x14ac:dyDescent="0.3">
      <c r="A33" s="14"/>
      <c r="B33" s="10"/>
      <c r="C33" s="7"/>
      <c r="D33" s="15"/>
      <c r="E33" s="15"/>
      <c r="F33" s="16"/>
      <c r="G33" s="8"/>
      <c r="H33" s="18"/>
      <c r="I33" s="18"/>
      <c r="J33" s="8"/>
      <c r="K33" s="1"/>
      <c r="L33" s="1"/>
      <c r="M33" s="1"/>
      <c r="N33" s="1"/>
    </row>
    <row r="34" spans="1:14" ht="20.25" x14ac:dyDescent="0.3">
      <c r="A34" s="14"/>
      <c r="B34" s="10"/>
      <c r="C34" s="7"/>
      <c r="D34" s="15"/>
      <c r="E34" s="15"/>
      <c r="F34" s="16"/>
      <c r="G34" s="8"/>
      <c r="H34" s="18"/>
      <c r="I34" s="18"/>
      <c r="J34" s="8"/>
      <c r="K34" s="1"/>
      <c r="L34" s="1"/>
      <c r="M34" s="1"/>
      <c r="N34" s="1"/>
    </row>
    <row r="35" spans="1:14" ht="20.25" x14ac:dyDescent="0.3">
      <c r="A35" s="14"/>
      <c r="B35" s="10"/>
      <c r="C35" s="7"/>
      <c r="D35" s="15"/>
      <c r="E35" s="15"/>
      <c r="F35" s="16"/>
      <c r="G35" s="8"/>
      <c r="H35" s="18"/>
      <c r="I35" s="18"/>
      <c r="J35" s="8"/>
      <c r="K35" s="1"/>
      <c r="L35" s="1"/>
      <c r="M35" s="1"/>
      <c r="N35" s="1"/>
    </row>
    <row r="36" spans="1:14" ht="20.25" x14ac:dyDescent="0.3">
      <c r="A36" s="14"/>
      <c r="B36" s="10"/>
      <c r="C36" s="17"/>
      <c r="D36" s="15"/>
      <c r="E36" s="15"/>
      <c r="F36" s="16"/>
      <c r="G36" s="8"/>
      <c r="H36" s="18"/>
      <c r="I36" s="18"/>
      <c r="J36" s="8"/>
      <c r="K36" s="1"/>
      <c r="L36" s="1"/>
      <c r="M36" s="1"/>
      <c r="N36" s="1"/>
    </row>
    <row r="37" spans="1:14" ht="20.25" x14ac:dyDescent="0.3">
      <c r="A37" s="14"/>
      <c r="B37" s="10"/>
      <c r="C37" s="7"/>
      <c r="D37" s="15"/>
      <c r="E37" s="15"/>
      <c r="F37" s="16"/>
      <c r="G37" s="8"/>
      <c r="H37" s="18"/>
      <c r="I37" s="18"/>
      <c r="J37" s="8"/>
      <c r="K37" s="1"/>
      <c r="L37" s="1"/>
      <c r="M37" s="1"/>
      <c r="N37" s="1"/>
    </row>
    <row r="38" spans="1:14" ht="20.25" x14ac:dyDescent="0.3">
      <c r="A38" s="14"/>
      <c r="B38" s="10"/>
      <c r="C38" s="7"/>
      <c r="D38" s="15"/>
      <c r="E38" s="15"/>
      <c r="F38" s="16"/>
      <c r="G38" s="8"/>
      <c r="H38" s="18"/>
      <c r="I38" s="18"/>
      <c r="J38" s="8"/>
      <c r="K38" s="1"/>
      <c r="L38" s="1"/>
      <c r="M38" s="1"/>
      <c r="N38" s="1"/>
    </row>
    <row r="39" spans="1:14" ht="20.25" x14ac:dyDescent="0.3">
      <c r="A39" s="14"/>
      <c r="B39" s="10"/>
      <c r="C39" s="7"/>
      <c r="D39" s="15"/>
      <c r="E39" s="15"/>
      <c r="F39" s="16"/>
      <c r="G39" s="8"/>
      <c r="H39" s="18"/>
      <c r="I39" s="18"/>
      <c r="J39" s="8"/>
      <c r="K39" s="1"/>
      <c r="L39" s="1"/>
      <c r="M39" s="1"/>
      <c r="N39" s="1"/>
    </row>
  </sheetData>
  <mergeCells count="10">
    <mergeCell ref="A2:J2"/>
    <mergeCell ref="J10:J16"/>
    <mergeCell ref="A5:A6"/>
    <mergeCell ref="B5:B6"/>
    <mergeCell ref="C5:C6"/>
    <mergeCell ref="E5:G5"/>
    <mergeCell ref="D5:D6"/>
    <mergeCell ref="A3:J3"/>
    <mergeCell ref="H5:J5"/>
    <mergeCell ref="G10:G16"/>
  </mergeCells>
  <pageMargins left="0.23" right="0.2" top="0.4" bottom="0.46" header="0.3" footer="0.23"/>
  <pageSetup paperSize="9" scale="53" fitToHeight="0" orientation="landscape" verticalDpi="0" r:id="rId1"/>
  <headerFooter>
    <oddFooter>&amp;CTrang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D. Linh</dc:creator>
  <cp:lastModifiedBy>Admin</cp:lastModifiedBy>
  <cp:lastPrinted>2024-04-15T02:03:37Z</cp:lastPrinted>
  <dcterms:created xsi:type="dcterms:W3CDTF">2024-03-25T08:46:38Z</dcterms:created>
  <dcterms:modified xsi:type="dcterms:W3CDTF">2024-04-21T08:15:12Z</dcterms:modified>
</cp:coreProperties>
</file>